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огомонян\ОТЧЕТЫ В ФИНОТДЕЛ\МЕСЯЧНЫЕ И КВАРТАЛЬНЫЕ ОТЧЕТЫ\2025 год\"/>
    </mc:Choice>
  </mc:AlternateContent>
  <bookViews>
    <workbookView xWindow="0" yWindow="0" windowWidth="28800" windowHeight="1083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Источники!$C$35</definedName>
    <definedName name="LAST_CELL" localSheetId="1">Расходы!$F$211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Источники!$A$23</definedName>
    <definedName name="REND_1" localSheetId="1">Расходы!$A$212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10" i="2" l="1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<sst xmlns="http://schemas.openxmlformats.org/spreadsheetml/2006/main" count="975" uniqueCount="457">
  <si>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</si>
  <si>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</si>
  <si>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</si>
  <si>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</si>
  <si>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</si>
  <si>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</si>
  <si>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2025 г.</t>
  </si>
  <si>
    <t>01.03.2025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</si>
  <si>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</si>
  <si>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</si>
  <si>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</si>
  <si>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</si>
  <si>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</si>
  <si>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</si>
  <si>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Крымского сельского поселения</t>
  </si>
  <si>
    <t>Крымское сельское поселение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</si>
  <si>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</si>
  <si>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</si>
  <si>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</si>
  <si>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</si>
  <si>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</si>
  <si>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</si>
  <si>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</si>
  <si>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</si>
  <si>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</si>
  <si>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</si>
  <si>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</si>
  <si>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</si>
  <si>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</si>
  <si>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</si>
  <si>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</si>
  <si>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</si>
  <si>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</si>
  <si>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</si>
  <si>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</si>
  <si>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</si>
  <si>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</si>
  <si>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</si>
  <si>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</si>
  <si>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</si>
  <si>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</si>
  <si>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</si>
  <si>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</si>
  <si>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</si>
  <si>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</si>
  <si>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</si>
  <si>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</si>
  <si>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</si>
  <si>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</si>
  <si>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</si>
  <si>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</si>
  <si>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</si>
  <si>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</si>
  <si>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</si>
  <si>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</si>
  <si>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</si>
  <si>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</si>
  <si>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</si>
  <si>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</si>
  <si>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</si>
  <si>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</si>
  <si>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</si>
  <si>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</si>
  <si>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</si>
  <si>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</si>
  <si>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</si>
  <si>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</si>
  <si>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</si>
  <si>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</si>
  <si>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</si>
  <si>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</si>
  <si>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</si>
  <si>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</si>
  <si>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</si>
  <si>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</si>
  <si>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</si>
  <si>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</si>
  <si>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</si>
  <si>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</si>
  <si>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</si>
  <si>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</si>
  <si>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</si>
  <si>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</si>
  <si>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</si>
  <si>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</si>
  <si>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</si>
  <si>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</si>
  <si>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</si>
  <si>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</si>
  <si>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</si>
  <si>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</si>
  <si>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</si>
  <si>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</si>
  <si>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</si>
  <si>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</si>
  <si>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</si>
  <si>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</si>
  <si>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802 11607000010000140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</si>
  <si>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</si>
  <si>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802 11607010000000140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</si>
  <si>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</si>
  <si>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802 11607010100000140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</si>
  <si>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</si>
  <si>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</si>
  <si>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</si>
  <si>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</si>
  <si>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</si>
  <si>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</si>
  <si>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</si>
  <si>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</si>
  <si>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</si>
  <si>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</si>
  <si>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выправнивание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</si>
  <si>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</si>
  <si>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выправнивание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</si>
  <si>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</si>
  <si>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</si>
  <si>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</si>
  <si>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</si>
  <si>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</si>
  <si>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</si>
  <si>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</si>
  <si>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</si>
  <si>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</si>
  <si>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</si>
  <si>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</si>
  <si>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</si>
  <si>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</si>
  <si>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</si>
  <si>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</si>
  <si>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</si>
  <si>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</si>
  <si>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</si>
  <si>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</si>
  <si>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</si>
  <si>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</si>
  <si>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</si>
  <si>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</si>
  <si>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</si>
  <si>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</si>
  <si>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</si>
  <si>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</si>
  <si>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КРЫМСКОГО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</si>
  <si>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</si>
  <si>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</si>
  <si>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</si>
  <si>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</si>
  <si>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</si>
  <si>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</si>
  <si>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</si>
  <si>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</si>
  <si>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</si>
  <si>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</si>
  <si>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</si>
  <si>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</si>
  <si>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</si>
  <si>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</si>
  <si>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</si>
  <si>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</si>
  <si>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</si>
  <si>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</si>
  <si>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</si>
  <si>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</si>
  <si>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</si>
  <si>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</si>
  <si>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</si>
  <si>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</si>
  <si>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 xml:space="preserve">951 0104 8910000190 800 </t>
  </si>
  <si>
    <t xml:space="preserve">951 0104 8910000190 850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</si>
  <si>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</si>
  <si>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</si>
  <si>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</si>
  <si>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</si>
  <si>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Крымского сельского поселения в рамках обеспечения деятельности Администрации Крымского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</si>
  <si>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</si>
  <si>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</si>
  <si>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</si>
  <si>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</si>
  <si>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</si>
  <si>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</si>
  <si>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Крымского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</si>
  <si>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</si>
  <si>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</si>
  <si>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</si>
  <si>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</si>
  <si>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</si>
  <si>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</si>
  <si>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</si>
  <si>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</si>
  <si>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</si>
  <si>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</si>
  <si>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Резервные фонды</t>
  </si>
  <si>
    <t xml:space="preserve">951 0111 0000000000 000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</si>
  <si>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</si>
  <si>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</si>
  <si>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Крымского сельского поселения на финансовое обеспечение непредвиденных расходов в рамках непрограммных расходов органов местного самоуправления Крымского сельского поселения</t>
  </si>
  <si>
    <t xml:space="preserve">951 0111 9910090100 000 </t>
  </si>
  <si>
    <t xml:space="preserve">951 0111 9910090100 800 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</si>
  <si>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</si>
  <si>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</si>
  <si>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</si>
  <si>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951 0113 1140000000 000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</si>
  <si>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(Иные закупки товаров, работ и услуг для обеспечения государственных (муниципальных) нужд)</t>
  </si>
  <si>
    <t xml:space="preserve">951 0113 1140122630 000 </t>
  </si>
  <si>
    <t xml:space="preserve">951 0113 1140122630 200 </t>
  </si>
  <si>
    <t xml:space="preserve">951 0113 1140122630 240 </t>
  </si>
  <si>
    <t xml:space="preserve">951 0113 1140122630 244 </t>
  </si>
  <si>
    <t xml:space="preserve">951 0113 1240000000 000 </t>
  </si>
  <si>
    <t>Расходы на создание и развитие информационной и телекоммуникационной инфраструктуры, защиту информации (Иные закупки товаров, работ и услуг для обеспечения государственных (муниципальных) нужд)</t>
  </si>
  <si>
    <t xml:space="preserve">951 0113 1240122260 000 </t>
  </si>
  <si>
    <t xml:space="preserve">951 0113 1240122260 200 </t>
  </si>
  <si>
    <t xml:space="preserve">951 0113 1240122260 240 </t>
  </si>
  <si>
    <t xml:space="preserve">951 0113 1240122260 244 </t>
  </si>
  <si>
    <t xml:space="preserve">951 0113 1440000000 000 </t>
  </si>
  <si>
    <t>Мероприятия по антитеррористической защищенности объектов муниципальной собственности Крымского сельского поселения (Иные закупки товаров, работ и услуг для обеспечения государственных (муниципальных) нужд)</t>
  </si>
  <si>
    <t xml:space="preserve">951 0113 1440121580 000 </t>
  </si>
  <si>
    <t xml:space="preserve">951 0113 1440121580 200 </t>
  </si>
  <si>
    <t xml:space="preserve">951 0113 1440121580 240 </t>
  </si>
  <si>
    <t xml:space="preserve">951 0113 1440121580 244 </t>
  </si>
  <si>
    <t xml:space="preserve">951 0113 8910000000 000 </t>
  </si>
  <si>
    <t>Реализация направления расходов в рамках обеспечения деятельности Администрации Крымского сельского поселения</t>
  </si>
  <si>
    <t xml:space="preserve">951 0113 8910099990 000 </t>
  </si>
  <si>
    <t xml:space="preserve">951 0113 8910099990 200 </t>
  </si>
  <si>
    <t xml:space="preserve">951 0113 8910099990 240 </t>
  </si>
  <si>
    <t xml:space="preserve">951 0113 8910099990 244 </t>
  </si>
  <si>
    <t xml:space="preserve">951 0113 8910099990 800 </t>
  </si>
  <si>
    <t xml:space="preserve">951 0113 8910099990 850 </t>
  </si>
  <si>
    <t xml:space="preserve">951 0113 8910099990 853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</si>
  <si>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</si>
  <si>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Крымского сельского поселения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</si>
  <si>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</si>
  <si>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</si>
  <si>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</si>
  <si>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</si>
  <si>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</si>
  <si>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</si>
  <si>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</si>
  <si>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</si>
  <si>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</si>
  <si>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</si>
  <si>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</si>
  <si>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</si>
  <si>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</si>
  <si>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</si>
  <si>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</si>
  <si>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</si>
  <si>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</si>
  <si>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</si>
  <si>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</si>
  <si>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Подпрограмма "Защита от чрезвычайных ситуаций"</t>
  </si>
  <si>
    <t xml:space="preserve">951 0310 0120000000 000 </t>
  </si>
  <si>
    <t>Софинансирование расходов на приобретение комплекта специализированной техники (Иные закупки товаров, работ и услуг для обеспечения государственных (муниципальных) нужд)</t>
  </si>
  <si>
    <t xml:space="preserve">951 0310 01201S4850 000 </t>
  </si>
  <si>
    <t xml:space="preserve">951 0310 01201S4850 200 </t>
  </si>
  <si>
    <t xml:space="preserve">951 0310 01201S4850 240 </t>
  </si>
  <si>
    <t xml:space="preserve">951 0310 01201S4850 244 </t>
  </si>
  <si>
    <t xml:space="preserve">951 0310 0140000000 000 </t>
  </si>
  <si>
    <t>Мероприятия по обеспечению первичных мер пожарной безопасности и оказание услуг по тушению пожаров (Иные закупки товаров, работ и услуг для обеспечения государственных (муниципальных) нужд)</t>
  </si>
  <si>
    <t xml:space="preserve">951 0310 0140121670 000 </t>
  </si>
  <si>
    <t xml:space="preserve">951 0310 0140121670 200 </t>
  </si>
  <si>
    <t xml:space="preserve">951 0310 0140121670 240 </t>
  </si>
  <si>
    <t xml:space="preserve">951 0310 0140121670 244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</si>
  <si>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</si>
  <si>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</si>
  <si>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</si>
  <si>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</si>
  <si>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951 0409 0240000000 000 </t>
  </si>
  <si>
    <t>Расходы на содержание и ремонт автомобильных дорог общего пользования местного значения и искусственных сооружений на них (Иные закупки товаров, работ и услуг для обеспечения государственных (муниципальных) нужд)</t>
  </si>
  <si>
    <t xml:space="preserve">951 0409 0240185430 000 </t>
  </si>
  <si>
    <t xml:space="preserve">951 0409 0240185430 200 </t>
  </si>
  <si>
    <t xml:space="preserve">951 0409 0240185430 240 </t>
  </si>
  <si>
    <t xml:space="preserve">951 0409 0240185430 244 </t>
  </si>
  <si>
    <t>Мероприятия по обеспечению безопасности дорожного движения (Иные закупки товаров, работ и услуг для обеспечения государственных (муниципальных) нужд)</t>
  </si>
  <si>
    <t xml:space="preserve">951 0409 0240285430 000 </t>
  </si>
  <si>
    <t xml:space="preserve">951 0409 0240285430 200 </t>
  </si>
  <si>
    <t xml:space="preserve">951 0409 0240285430 240 </t>
  </si>
  <si>
    <t xml:space="preserve">951 0409 0240285430 244 </t>
  </si>
  <si>
    <t>Другие вопросы в области национальной экономики</t>
  </si>
  <si>
    <t xml:space="preserve">951 0412 0000000000 000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</si>
  <si>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</si>
  <si>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</si>
  <si>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951 0412 9990022960 000 </t>
  </si>
  <si>
    <t xml:space="preserve">951 0412 9990022960 200 </t>
  </si>
  <si>
    <t xml:space="preserve">951 0412 9990022960 240 </t>
  </si>
  <si>
    <t xml:space="preserve">951 0412 9990022960 244 </t>
  </si>
  <si>
    <t>Расходы на кадастровые работы по подготовке землеустроительных дел в рамках непрограммных расходов органов местного самоуправления Крымского сельского поселения</t>
  </si>
  <si>
    <t xml:space="preserve">951 0412 9990024040 000 </t>
  </si>
  <si>
    <t xml:space="preserve">951 0412 9990024040 200 </t>
  </si>
  <si>
    <t xml:space="preserve">951 0412 9990024040 240 </t>
  </si>
  <si>
    <t xml:space="preserve">951 0412 9990024040 244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</si>
  <si>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</si>
  <si>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</si>
  <si>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</si>
  <si>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</si>
  <si>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951 0502 9990000000 000 </t>
  </si>
  <si>
    <t>Расходы на содержание и модернизацию объектов газового хозяйства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</si>
  <si>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951 0502 9990024130 000 </t>
  </si>
  <si>
    <t xml:space="preserve">951 0502 9990024130 200 </t>
  </si>
  <si>
    <t xml:space="preserve">951 0502 9990024130 240 </t>
  </si>
  <si>
    <t xml:space="preserve">951 0502 9990024130 244 </t>
  </si>
  <si>
    <t>Благоустройство</t>
  </si>
  <si>
    <t xml:space="preserve">951 0503 0000000000 000 </t>
  </si>
  <si>
    <t>Благоустройство общественных территорий Крымского сельского поселения</t>
  </si>
  <si>
    <t xml:space="preserve">951 0503 0440000000 000 </t>
  </si>
  <si>
    <t>Мероприятия по освещению улиц (Иные закупки товаров, работ и услуг для обеспечения государственных (муниципальных) нужд)</t>
  </si>
  <si>
    <t xml:space="preserve">951 0503 0440124010 000 </t>
  </si>
  <si>
    <t xml:space="preserve">951 0503 0440124010 200 </t>
  </si>
  <si>
    <t xml:space="preserve">951 0503 0440124010 240 </t>
  </si>
  <si>
    <t xml:space="preserve">951 0503 0440124010 244 </t>
  </si>
  <si>
    <t xml:space="preserve">951 0503 0440124010 247 </t>
  </si>
  <si>
    <t xml:space="preserve">951 0503 0440124010 800 </t>
  </si>
  <si>
    <t xml:space="preserve">951 0503 0440124010 850 </t>
  </si>
  <si>
    <t xml:space="preserve">951 0503 0440124010 853 </t>
  </si>
  <si>
    <t>Мероприятия по озеленению территории Крымского сельского поселения (Иные закупки товаров, работ и услуг для обеспечения государственных (муниципальных) нужд)</t>
  </si>
  <si>
    <t xml:space="preserve">951 0503 0440224020 000 </t>
  </si>
  <si>
    <t xml:space="preserve">951 0503 0440224020 200 </t>
  </si>
  <si>
    <t xml:space="preserve">951 0503 0440224020 240 </t>
  </si>
  <si>
    <t xml:space="preserve">951 0503 0440224020 244 </t>
  </si>
  <si>
    <t xml:space="preserve">951 0503 0440224020 247 </t>
  </si>
  <si>
    <t>Прочие мероприятия по благоустройству территории Крымского сельского поселения (Иные закупки товаров, работ и услуг для обеспечения государственных (муниципальных) нужд)</t>
  </si>
  <si>
    <t xml:space="preserve">951 0503 0440324030 000 </t>
  </si>
  <si>
    <t xml:space="preserve">951 0503 0440324030 200 </t>
  </si>
  <si>
    <t xml:space="preserve">951 0503 0440324030 240 </t>
  </si>
  <si>
    <t xml:space="preserve">951 0503 0440324030 244 </t>
  </si>
  <si>
    <t xml:space="preserve">951 0503 0440324030 800 </t>
  </si>
  <si>
    <t xml:space="preserve">951 0503 0440324030 850 </t>
  </si>
  <si>
    <t xml:space="preserve">951 0503 0440324030 852 </t>
  </si>
  <si>
    <t xml:space="preserve">951 0503 0440324030 853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</si>
  <si>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</si>
  <si>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</si>
  <si>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</si>
  <si>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</si>
  <si>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951 0705 1140000000 000 </t>
  </si>
  <si>
    <t xml:space="preserve">951 0705 1140122630 000 </t>
  </si>
  <si>
    <t xml:space="preserve">951 0705 1140122630 200 </t>
  </si>
  <si>
    <t xml:space="preserve">951 0705 1140122630 240 </t>
  </si>
  <si>
    <t xml:space="preserve">951 0705 1140122630 244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</si>
  <si>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</si>
  <si>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</si>
  <si>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</si>
  <si>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</si>
  <si>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951 0801 0140000000 000 </t>
  </si>
  <si>
    <t xml:space="preserve">951 0801 0140121670 000 </t>
  </si>
  <si>
    <t xml:space="preserve">951 0801 0140121670 200 </t>
  </si>
  <si>
    <t xml:space="preserve">951 0801 0140121670 240 </t>
  </si>
  <si>
    <t xml:space="preserve">951 0801 0140121670 244 </t>
  </si>
  <si>
    <t xml:space="preserve">951 0801 0540000000 000 </t>
  </si>
  <si>
    <t>Расходы на обеспечение деятельности (оказание услуг) муниципальных учреждений Крымского сельского поселения (Иные закупки товаров, работ и услуг для обеспечения государственных (муниципальных) нужд)</t>
  </si>
  <si>
    <t xml:space="preserve">951 0801 0540100590 000 </t>
  </si>
  <si>
    <t xml:space="preserve">951 0801 0540100590 200 </t>
  </si>
  <si>
    <t xml:space="preserve">951 0801 0540100590 240 </t>
  </si>
  <si>
    <t xml:space="preserve">951 0801 0540100590 244 </t>
  </si>
  <si>
    <t xml:space="preserve">951 0801 0540100590 247 </t>
  </si>
  <si>
    <t xml:space="preserve">951 0801 0540100590 800 </t>
  </si>
  <si>
    <t xml:space="preserve">951 0801 0540100590 850 </t>
  </si>
  <si>
    <t xml:space="preserve">951 0801 0540100590 853 </t>
  </si>
  <si>
    <t>Расходы на обеспечение реализации муниципальной программы Крымского сельского поселения "Развитие культуры" (Расходы на выплаты персоналу казенных учреждений)</t>
  </si>
  <si>
    <t xml:space="preserve">951 0801 0540200590 000 </t>
  </si>
  <si>
    <t xml:space="preserve">951 0801 0540200590 100 </t>
  </si>
  <si>
    <t xml:space="preserve">951 0801 0540200590 110 </t>
  </si>
  <si>
    <t>Фонд оплаты труда учреждений</t>
  </si>
  <si>
    <t xml:space="preserve">951 0801 0540200590 111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</si>
  <si>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</si>
  <si>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951 0801 0540200590 119 </t>
  </si>
  <si>
    <t xml:space="preserve">951 0801 1240000000 000 </t>
  </si>
  <si>
    <t xml:space="preserve">951 0801 1240122260 000 </t>
  </si>
  <si>
    <t xml:space="preserve">951 0801 1240122260 200 </t>
  </si>
  <si>
    <t xml:space="preserve">951 0801 1240122260 240 </t>
  </si>
  <si>
    <t xml:space="preserve">951 0801 1240122260 244 </t>
  </si>
  <si>
    <t xml:space="preserve">951 0801 1440000000 000 </t>
  </si>
  <si>
    <t xml:space="preserve">951 0801 1440121580 000 </t>
  </si>
  <si>
    <t xml:space="preserve">951 0801 1440121580 200 </t>
  </si>
  <si>
    <t xml:space="preserve">951 0801 1440121580 240 </t>
  </si>
  <si>
    <t xml:space="preserve">951 0801 1440121580 244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</si>
  <si>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</si>
  <si>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</si>
  <si>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</si>
  <si>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</si>
  <si>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951 1001 9990000000 000 </t>
  </si>
  <si>
    <t>Выплата муниципальной пенсии за выслугу лет в рамках непрограммных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</si>
  <si>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</si>
  <si>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</si>
  <si>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</si>
  <si>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</si>
  <si>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</si>
  <si>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</si>
  <si>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</si>
  <si>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</si>
  <si>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</si>
  <si>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951 1102 0740000000 000 </t>
  </si>
  <si>
    <t>Расходы на проведение физкультурных и массовых спортивных мероприятий Крымского сельского поселения (Иные закупки товаров, работ и услуг для обеспечения государственных (муниципальных) нужд)</t>
  </si>
  <si>
    <t xml:space="preserve">951 1102 0740121950 000 </t>
  </si>
  <si>
    <t xml:space="preserve">951 1102 0740121950 200 </t>
  </si>
  <si>
    <t xml:space="preserve">951 1102 0740121950 240 </t>
  </si>
  <si>
    <t xml:space="preserve">951 1102 0740121950 244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</si>
  <si>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</si>
  <si>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</si>
  <si>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</si>
  <si>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</si>
  <si>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951 1204 1140000000 000 </t>
  </si>
  <si>
    <t>Расходы на официальную публикацию нормативно-правовых актов Крымского сельского поселения, проектов правовых актов Крымского сельского поселения и иных информационных материалов (Иные закупки товаров, работ и услуг для обеспечения государственных (муниципальных) нужд)</t>
  </si>
  <si>
    <t xml:space="preserve">951 1204 1140222730 000 </t>
  </si>
  <si>
    <t xml:space="preserve">951 1204 1140222730 200 </t>
  </si>
  <si>
    <t xml:space="preserve">951 1204 1140222730 240 </t>
  </si>
  <si>
    <t xml:space="preserve">951 1204 1140222730 244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</si>
  <si>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</si>
  <si>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</si>
  <si>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</si>
  <si>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</si>
  <si>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</si>
  <si>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</si>
  <si>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</si>
  <si>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</si>
  <si>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</si>
  <si>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</si>
  <si>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</si>
  <si>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</si>
  <si>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</si>
  <si>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</si>
  <si>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</si>
  <si>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</si>
  <si>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</si>
  <si>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</si>
  <si>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</si>
  <si>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</si>
  <si>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</si>
  <si>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</si>
  <si>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</si>
  <si>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</si>
  <si>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</si>
  <si>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</si>
  <si>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</si>
  <si>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</si>
  <si>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</si>
  <si>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</si>
  <si>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</si>
  <si>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</si>
  <si>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</si>
  <si>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</si>
  <si>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</si>
  <si>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</si>
  <si>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</si>
  <si>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</si>
  <si>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</si>
  <si>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</si>
  <si>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</si>
  <si>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</si>
  <si>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</si>
  <si>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</si>
  <si>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 xml:space="preserve">Начальник сектора экономики и финансов </t>
  </si>
  <si>
    <t xml:space="preserve">Главный бухгалтер </t>
  </si>
  <si>
    <t xml:space="preserve">               </t>
  </si>
  <si>
    <t>А.М.Деремян</t>
  </si>
  <si>
    <t>К.О.Согомонян</t>
  </si>
  <si>
    <t>Хантимерян Т.М.</t>
  </si>
  <si>
    <t>Руководитель                                                                                                   А.М.Деремян</t>
  </si>
  <si>
    <t>05 марта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</si>
</sst>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8" x14ac:knownFonts="1">
    <font>
      <sz val="11"/>
      <color indexed="8"/>
      <name val="Calibri"/>
      <family val="2"/>
      <scheme val="minor"/>
    </font>
    <font>
      <sz val="12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indexed="8"/>
      <name val="Arial Cyr"/>
    </font>
    <font>
      <sz val="12"/>
      <color indexed="8"/>
      <name val="Arial Cyr"/>
    </font>
    <font>
      <sz val="12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 readingOrder="1"/>
    </xf>
    <xf numFmtId="0" fontId="1" fillId="0" borderId="0" xfId="0" applyFont="1" applyAlignment="1">
      <alignment horizontal="right" vertical="center" readingOrder="1"/>
    </xf>
    <xf numFmtId="0" fontId="1" fillId="3" borderId="0" xfId="0" applyFont="1" applyFill="1"/>
    <xf numFmtId="0" fontId="2" fillId="0" borderId="0" xfId="0" applyFont="1" applyAlignment="1">
      <alignment horizontal="left" vertical="center" readingOrder="1"/>
    </xf>
    <xf numFmtId="0" fontId="3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0" fontId="5" fillId="0" borderId="0" xfId="0" applyFont="1"/>
    <xf numFmtId="0" fontId="4" fillId="2" borderId="1" xfId="0" applyNumberFormat="1" applyFont="1" applyFill="1" applyBorder="1" applyAlignment="1">
      <alignment horizontal="right"/>
    </xf>
    <xf numFmtId="0" fontId="4" fillId="2" borderId="2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centerContinuous"/>
    </xf>
    <xf numFmtId="0" fontId="4" fillId="2" borderId="1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/>
    <xf numFmtId="49" fontId="4" fillId="2" borderId="5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left" wrapText="1"/>
    </xf>
    <xf numFmtId="49" fontId="4" fillId="2" borderId="6" xfId="0" applyNumberFormat="1" applyFont="1" applyFill="1" applyBorder="1" applyAlignment="1">
      <alignment wrapText="1"/>
    </xf>
    <xf numFmtId="49" fontId="4" fillId="2" borderId="7" xfId="0" applyNumberFormat="1" applyFont="1" applyFill="1" applyBorder="1" applyAlignment="1">
      <alignment horizontal="left" wrapText="1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Continuous"/>
    </xf>
    <xf numFmtId="49" fontId="4" fillId="2" borderId="1" xfId="0" applyNumberFormat="1" applyFont="1" applyFill="1" applyBorder="1" applyAlignment="1">
      <alignment horizontal="left"/>
    </xf>
    <xf numFmtId="49" fontId="4" fillId="2" borderId="8" xfId="0" applyNumberFormat="1" applyFont="1" applyFill="1" applyBorder="1" applyAlignment="1">
      <alignment horizontal="centerContinuous"/>
    </xf>
    <xf numFmtId="0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/>
    <xf numFmtId="0" fontId="4" fillId="2" borderId="9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0" fontId="4" fillId="2" borderId="15" xfId="0" applyNumberFormat="1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0" xfId="0" applyNumberFormat="1" applyFont="1" applyFill="1" applyBorder="1" applyAlignment="1">
      <alignment horizontal="center" vertical="center"/>
    </xf>
    <xf numFmtId="49" fontId="4" fillId="2" borderId="21" xfId="0" applyNumberFormat="1" applyFont="1" applyFill="1" applyBorder="1" applyAlignment="1">
      <alignment horizontal="center" vertical="center"/>
    </xf>
    <xf numFmtId="49" fontId="4" fillId="2" borderId="22" xfId="0" applyNumberFormat="1" applyFont="1" applyFill="1" applyBorder="1" applyAlignment="1">
      <alignment horizontal="left" wrapText="1"/>
    </xf>
    <xf numFmtId="49" fontId="4" fillId="2" borderId="23" xfId="0" applyNumberFormat="1" applyFont="1" applyFill="1" applyBorder="1" applyAlignment="1">
      <alignment horizontal="center" wrapText="1"/>
    </xf>
    <xf numFmtId="49" fontId="4" fillId="2" borderId="24" xfId="0" applyNumberFormat="1" applyFont="1" applyFill="1" applyBorder="1" applyAlignment="1">
      <alignment horizontal="center"/>
    </xf>
    <xf numFmtId="4" fontId="4" fillId="2" borderId="25" xfId="0" applyNumberFormat="1" applyFont="1" applyFill="1" applyBorder="1" applyAlignment="1">
      <alignment horizontal="right"/>
    </xf>
    <xf numFmtId="4" fontId="4" fillId="2" borderId="26" xfId="0" applyNumberFormat="1" applyFont="1" applyFill="1" applyBorder="1" applyAlignment="1">
      <alignment horizontal="right"/>
    </xf>
    <xf numFmtId="49" fontId="4" fillId="2" borderId="27" xfId="0" applyNumberFormat="1" applyFont="1" applyFill="1" applyBorder="1" applyAlignment="1">
      <alignment horizontal="left" wrapText="1"/>
    </xf>
    <xf numFmtId="49" fontId="4" fillId="2" borderId="28" xfId="0" applyNumberFormat="1" applyFont="1" applyFill="1" applyBorder="1" applyAlignment="1">
      <alignment horizontal="center" wrapText="1"/>
    </xf>
    <xf numFmtId="49" fontId="4" fillId="2" borderId="29" xfId="0" applyNumberFormat="1" applyFont="1" applyFill="1" applyBorder="1" applyAlignment="1">
      <alignment horizontal="center"/>
    </xf>
    <xf numFmtId="4" fontId="4" fillId="2" borderId="30" xfId="0" applyNumberFormat="1" applyFont="1" applyFill="1" applyBorder="1" applyAlignment="1">
      <alignment horizontal="right"/>
    </xf>
    <xf numFmtId="4" fontId="4" fillId="2" borderId="31" xfId="0" applyNumberFormat="1" applyFont="1" applyFill="1" applyBorder="1" applyAlignment="1">
      <alignment horizontal="right"/>
    </xf>
    <xf numFmtId="49" fontId="4" fillId="2" borderId="32" xfId="0" applyNumberFormat="1" applyFont="1" applyFill="1" applyBorder="1" applyAlignment="1">
      <alignment horizontal="left" wrapText="1"/>
    </xf>
    <xf numFmtId="49" fontId="4" fillId="2" borderId="15" xfId="0" applyNumberFormat="1" applyFont="1" applyFill="1" applyBorder="1" applyAlignment="1">
      <alignment horizontal="center" wrapText="1"/>
    </xf>
    <xf numFmtId="49" fontId="4" fillId="2" borderId="33" xfId="0" applyNumberFormat="1" applyFont="1" applyFill="1" applyBorder="1" applyAlignment="1">
      <alignment horizontal="center"/>
    </xf>
    <xf numFmtId="4" fontId="4" fillId="2" borderId="16" xfId="0" applyNumberFormat="1" applyFont="1" applyFill="1" applyBorder="1" applyAlignment="1">
      <alignment horizontal="right"/>
    </xf>
    <xf numFmtId="4" fontId="4" fillId="2" borderId="17" xfId="0" applyNumberFormat="1" applyFont="1" applyFill="1" applyBorder="1" applyAlignment="1">
      <alignment horizontal="right"/>
    </xf>
    <xf numFmtId="165" fontId="4" fillId="2" borderId="32" xfId="0" applyNumberFormat="1" applyFont="1" applyFill="1" applyBorder="1" applyAlignment="1">
      <alignment horizontal="left" wrapText="1"/>
    </xf>
    <xf numFmtId="0" fontId="4" fillId="2" borderId="34" xfId="0" applyNumberFormat="1" applyFont="1" applyFill="1" applyBorder="1" applyAlignment="1">
      <alignment horizontal="left"/>
    </xf>
    <xf numFmtId="0" fontId="4" fillId="2" borderId="35" xfId="0" applyNumberFormat="1" applyFont="1" applyFill="1" applyBorder="1" applyAlignment="1">
      <alignment horizontal="center"/>
    </xf>
    <xf numFmtId="49" fontId="4" fillId="2" borderId="35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0" fontId="4" fillId="2" borderId="36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/>
    </xf>
    <xf numFmtId="0" fontId="4" fillId="2" borderId="12" xfId="0" applyNumberFormat="1" applyFont="1" applyFill="1" applyBorder="1" applyAlignment="1">
      <alignment horizontal="center" vertical="center"/>
    </xf>
    <xf numFmtId="0" fontId="4" fillId="2" borderId="37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/>
    </xf>
    <xf numFmtId="0" fontId="4" fillId="2" borderId="37" xfId="0" applyNumberFormat="1" applyFont="1" applyFill="1" applyBorder="1" applyAlignment="1">
      <alignment vertical="center" wrapText="1"/>
    </xf>
    <xf numFmtId="49" fontId="4" fillId="2" borderId="37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vertical="center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33" xfId="0" applyNumberFormat="1" applyFont="1" applyFill="1" applyBorder="1" applyAlignment="1">
      <alignment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vertical="center"/>
    </xf>
    <xf numFmtId="49" fontId="4" fillId="2" borderId="19" xfId="0" applyNumberFormat="1" applyFont="1" applyFill="1" applyBorder="1" applyAlignment="1">
      <alignment horizontal="center" vertical="center"/>
    </xf>
    <xf numFmtId="49" fontId="3" fillId="2" borderId="32" xfId="0" applyNumberFormat="1" applyFont="1" applyFill="1" applyBorder="1" applyAlignment="1">
      <alignment horizontal="left" wrapText="1"/>
    </xf>
    <xf numFmtId="49" fontId="3" fillId="2" borderId="38" xfId="0" applyNumberFormat="1" applyFont="1" applyFill="1" applyBorder="1" applyAlignment="1">
      <alignment horizontal="center" wrapText="1"/>
    </xf>
    <xf numFmtId="49" fontId="3" fillId="2" borderId="33" xfId="0" applyNumberFormat="1" applyFont="1" applyFill="1" applyBorder="1" applyAlignment="1">
      <alignment horizontal="center"/>
    </xf>
    <xf numFmtId="4" fontId="3" fillId="2" borderId="16" xfId="0" applyNumberFormat="1" applyFont="1" applyFill="1" applyBorder="1" applyAlignment="1">
      <alignment horizontal="right"/>
    </xf>
    <xf numFmtId="4" fontId="3" fillId="2" borderId="33" xfId="0" applyNumberFormat="1" applyFont="1" applyFill="1" applyBorder="1" applyAlignment="1">
      <alignment horizontal="right"/>
    </xf>
    <xf numFmtId="4" fontId="3" fillId="2" borderId="17" xfId="0" applyNumberFormat="1" applyFont="1" applyFill="1" applyBorder="1" applyAlignment="1">
      <alignment horizontal="right"/>
    </xf>
    <xf numFmtId="0" fontId="4" fillId="2" borderId="27" xfId="0" applyNumberFormat="1" applyFont="1" applyFill="1" applyBorder="1" applyAlignment="1"/>
    <xf numFmtId="0" fontId="4" fillId="2" borderId="28" xfId="0" applyNumberFormat="1" applyFont="1" applyFill="1" applyBorder="1" applyAlignment="1"/>
    <xf numFmtId="0" fontId="4" fillId="2" borderId="29" xfId="0" applyNumberFormat="1" applyFont="1" applyFill="1" applyBorder="1" applyAlignment="1">
      <alignment horizontal="center"/>
    </xf>
    <xf numFmtId="0" fontId="4" fillId="2" borderId="30" xfId="0" applyNumberFormat="1" applyFont="1" applyFill="1" applyBorder="1" applyAlignment="1">
      <alignment horizontal="right"/>
    </xf>
    <xf numFmtId="0" fontId="4" fillId="2" borderId="30" xfId="0" applyNumberFormat="1" applyFont="1" applyFill="1" applyBorder="1" applyAlignment="1"/>
    <xf numFmtId="0" fontId="4" fillId="2" borderId="31" xfId="0" applyNumberFormat="1" applyFont="1" applyFill="1" applyBorder="1" applyAlignment="1"/>
    <xf numFmtId="49" fontId="4" fillId="2" borderId="26" xfId="0" applyNumberFormat="1" applyFont="1" applyFill="1" applyBorder="1" applyAlignment="1">
      <alignment horizontal="center" wrapText="1"/>
    </xf>
    <xf numFmtId="4" fontId="4" fillId="2" borderId="24" xfId="0" applyNumberFormat="1" applyFont="1" applyFill="1" applyBorder="1" applyAlignment="1">
      <alignment horizontal="right"/>
    </xf>
    <xf numFmtId="4" fontId="4" fillId="2" borderId="39" xfId="0" applyNumberFormat="1" applyFont="1" applyFill="1" applyBorder="1" applyAlignment="1">
      <alignment horizontal="right"/>
    </xf>
    <xf numFmtId="165" fontId="4" fillId="2" borderId="22" xfId="0" applyNumberFormat="1" applyFont="1" applyFill="1" applyBorder="1" applyAlignment="1">
      <alignment horizontal="left" wrapText="1"/>
    </xf>
    <xf numFmtId="0" fontId="4" fillId="2" borderId="7" xfId="0" applyNumberFormat="1" applyFont="1" applyFill="1" applyBorder="1" applyAlignment="1"/>
    <xf numFmtId="0" fontId="4" fillId="2" borderId="40" xfId="0" applyNumberFormat="1" applyFont="1" applyFill="1" applyBorder="1" applyAlignment="1"/>
    <xf numFmtId="0" fontId="4" fillId="2" borderId="40" xfId="0" applyNumberFormat="1" applyFont="1" applyFill="1" applyBorder="1" applyAlignment="1">
      <alignment horizontal="center"/>
    </xf>
    <xf numFmtId="0" fontId="4" fillId="2" borderId="40" xfId="0" applyNumberFormat="1" applyFont="1" applyFill="1" applyBorder="1" applyAlignment="1">
      <alignment horizontal="right"/>
    </xf>
    <xf numFmtId="49" fontId="4" fillId="2" borderId="39" xfId="0" applyNumberFormat="1" applyFont="1" applyFill="1" applyBorder="1" applyAlignment="1">
      <alignment horizontal="left" wrapText="1"/>
    </xf>
    <xf numFmtId="49" fontId="4" fillId="2" borderId="41" xfId="0" applyNumberFormat="1" applyFont="1" applyFill="1" applyBorder="1" applyAlignment="1">
      <alignment horizontal="center" wrapText="1"/>
    </xf>
    <xf numFmtId="49" fontId="4" fillId="2" borderId="42" xfId="0" applyNumberFormat="1" applyFont="1" applyFill="1" applyBorder="1" applyAlignment="1">
      <alignment horizontal="center"/>
    </xf>
    <xf numFmtId="4" fontId="4" fillId="2" borderId="43" xfId="0" applyNumberFormat="1" applyFont="1" applyFill="1" applyBorder="1" applyAlignment="1">
      <alignment horizontal="right"/>
    </xf>
    <xf numFmtId="4" fontId="4" fillId="2" borderId="44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center"/>
    </xf>
    <xf numFmtId="0" fontId="4" fillId="2" borderId="33" xfId="0" applyNumberFormat="1" applyFont="1" applyFill="1" applyBorder="1" applyAlignment="1">
      <alignment horizontal="center" vertical="center" wrapText="1"/>
    </xf>
    <xf numFmtId="49" fontId="3" fillId="2" borderId="45" xfId="0" applyNumberFormat="1" applyFont="1" applyFill="1" applyBorder="1" applyAlignment="1">
      <alignment horizontal="left" wrapText="1"/>
    </xf>
    <xf numFmtId="49" fontId="3" fillId="2" borderId="23" xfId="0" applyNumberFormat="1" applyFont="1" applyFill="1" applyBorder="1" applyAlignment="1">
      <alignment horizontal="center" wrapText="1"/>
    </xf>
    <xf numFmtId="49" fontId="3" fillId="2" borderId="25" xfId="0" applyNumberFormat="1" applyFont="1" applyFill="1" applyBorder="1" applyAlignment="1">
      <alignment horizontal="center" wrapText="1"/>
    </xf>
    <xf numFmtId="4" fontId="3" fillId="2" borderId="25" xfId="0" applyNumberFormat="1" applyFont="1" applyFill="1" applyBorder="1" applyAlignment="1">
      <alignment horizontal="right"/>
    </xf>
    <xf numFmtId="4" fontId="3" fillId="2" borderId="39" xfId="0" applyNumberFormat="1" applyFont="1" applyFill="1" applyBorder="1" applyAlignment="1">
      <alignment horizontal="right"/>
    </xf>
    <xf numFmtId="0" fontId="4" fillId="2" borderId="46" xfId="0" applyNumberFormat="1" applyFont="1" applyFill="1" applyBorder="1" applyAlignment="1">
      <alignment horizontal="left"/>
    </xf>
    <xf numFmtId="0" fontId="4" fillId="2" borderId="28" xfId="0" applyNumberFormat="1" applyFont="1" applyFill="1" applyBorder="1" applyAlignment="1">
      <alignment horizontal="center"/>
    </xf>
    <xf numFmtId="0" fontId="4" fillId="2" borderId="30" xfId="0" applyNumberFormat="1" applyFont="1" applyFill="1" applyBorder="1" applyAlignment="1">
      <alignment horizontal="center"/>
    </xf>
    <xf numFmtId="49" fontId="4" fillId="2" borderId="30" xfId="0" applyNumberFormat="1" applyFont="1" applyFill="1" applyBorder="1" applyAlignment="1">
      <alignment horizontal="center"/>
    </xf>
    <xf numFmtId="49" fontId="4" fillId="2" borderId="31" xfId="0" applyNumberFormat="1" applyFont="1" applyFill="1" applyBorder="1" applyAlignment="1">
      <alignment horizontal="center"/>
    </xf>
    <xf numFmtId="49" fontId="3" fillId="2" borderId="15" xfId="0" applyNumberFormat="1" applyFont="1" applyFill="1" applyBorder="1" applyAlignment="1">
      <alignment horizontal="center" wrapText="1"/>
    </xf>
    <xf numFmtId="49" fontId="3" fillId="2" borderId="16" xfId="0" applyNumberFormat="1" applyFont="1" applyFill="1" applyBorder="1" applyAlignment="1">
      <alignment horizontal="center" wrapText="1"/>
    </xf>
    <xf numFmtId="49" fontId="4" fillId="2" borderId="25" xfId="0" applyNumberFormat="1" applyFont="1" applyFill="1" applyBorder="1" applyAlignment="1">
      <alignment horizontal="center" wrapText="1"/>
    </xf>
    <xf numFmtId="0" fontId="4" fillId="2" borderId="35" xfId="0" applyNumberFormat="1" applyFont="1" applyFill="1" applyBorder="1" applyAlignment="1">
      <alignment horizontal="left"/>
    </xf>
    <xf numFmtId="49" fontId="4" fillId="2" borderId="35" xfId="0" applyNumberFormat="1" applyFont="1" applyFill="1" applyBorder="1" applyAlignment="1"/>
    <xf numFmtId="0" fontId="4" fillId="2" borderId="35" xfId="0" applyNumberFormat="1" applyFont="1" applyFill="1" applyBorder="1" applyAlignment="1"/>
    <xf numFmtId="0" fontId="6" fillId="0" borderId="0" xfId="0" applyFont="1"/>
    <xf numFmtId="0" fontId="4" fillId="2" borderId="1" xfId="0" applyNumberFormat="1" applyFont="1" applyFill="1" applyBorder="1" applyAlignment="1">
      <alignment horizontal="center"/>
    </xf>
    <xf numFmtId="0" fontId="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showGridLines="0" tabSelected="1" workbookViewId="0">
      <selection activeCell="C19" sqref="C19"/>
    </sheetView>
  </sheetViews>
  <sheetFormatPr defaultRowHeight="12.75" customHeight="1" x14ac:dyDescent="0.25"/>
  <cols>
    <col min="1" max="1" width="43.7109375" style="9" customWidth="1"/>
    <col min="2" max="2" width="6.140625" style="9" customWidth="1"/>
    <col min="3" max="3" width="40.7109375" style="9" customWidth="1"/>
    <col min="4" max="4" width="21" style="9" customWidth="1"/>
    <col min="5" max="6" width="18.7109375" style="9" customWidth="1"/>
    <col min="7" max="16384" width="9.140625" style="9"/>
  </cols>
  <sheetData>
    <row r="1" spans="1:6" ht="15.75" x14ac:dyDescent="0.25">
      <c r="A1" s="7"/>
      <c r="B1" s="7"/>
      <c r="C1" s="7"/>
      <c r="D1" s="7"/>
      <c r="E1" s="8"/>
      <c r="F1" s="8"/>
    </row>
    <row r="2" spans="1:6" ht="15.75" x14ac:dyDescent="0.25">
      <c r="A2" s="7" t="s">
        <v>1</v>
      </c>
      <c r="B2" s="7"/>
      <c r="C2" s="7"/>
      <c r="D2" s="7"/>
      <c r="E2" s="10"/>
      <c r="F2" s="11" t="s">
        <v>2</v>
      </c>
    </row>
    <row r="3" spans="1:6" ht="15.75" x14ac:dyDescent="0.25">
      <c r="A3" s="12"/>
      <c r="B3" s="12"/>
      <c r="C3" s="12"/>
      <c r="D3" s="12"/>
      <c r="E3" s="13" t="s">
        <v>3</v>
      </c>
      <c r="F3" s="14" t="s">
        <v>4</v>
      </c>
    </row>
    <row r="4" spans="1:6" ht="15.75" x14ac:dyDescent="0.25">
      <c r="A4" s="15" t="s">
        <v>6</v>
      </c>
      <c r="B4" s="15"/>
      <c r="C4" s="15"/>
      <c r="D4" s="15"/>
      <c r="E4" s="10" t="s">
        <v>5</v>
      </c>
      <c r="F4" s="16" t="s">
        <v>7</v>
      </c>
    </row>
    <row r="5" spans="1:6" ht="15.75" x14ac:dyDescent="0.25">
      <c r="A5" s="17"/>
      <c r="B5" s="17"/>
      <c r="C5" s="17"/>
      <c r="D5" s="17"/>
      <c r="E5" s="10" t="s">
        <v>8</v>
      </c>
      <c r="F5" s="18" t="s">
        <v>18</v>
      </c>
    </row>
    <row r="6" spans="1:6" ht="15.75" x14ac:dyDescent="0.25">
      <c r="A6" s="12" t="s">
        <v>9</v>
      </c>
      <c r="B6" s="19" t="s">
        <v>14</v>
      </c>
      <c r="C6" s="20"/>
      <c r="D6" s="20"/>
      <c r="E6" s="10" t="s">
        <v>10</v>
      </c>
      <c r="F6" s="18" t="s">
        <v>19</v>
      </c>
    </row>
    <row r="7" spans="1:6" ht="15.75" x14ac:dyDescent="0.25">
      <c r="A7" s="12" t="s">
        <v>11</v>
      </c>
      <c r="B7" s="21" t="s">
        <v>15</v>
      </c>
      <c r="C7" s="21"/>
      <c r="D7" s="21"/>
      <c r="E7" s="10" t="s">
        <v>12</v>
      </c>
      <c r="F7" s="22" t="s">
        <v>20</v>
      </c>
    </row>
    <row r="8" spans="1:6" ht="15.75" x14ac:dyDescent="0.25">
      <c r="A8" s="12" t="s">
        <v>16</v>
      </c>
      <c r="B8" s="12"/>
      <c r="C8" s="12"/>
      <c r="D8" s="17"/>
      <c r="E8" s="10"/>
      <c r="F8" s="23"/>
    </row>
    <row r="9" spans="1:6" ht="15.75" x14ac:dyDescent="0.25">
      <c r="A9" s="12" t="s">
        <v>17</v>
      </c>
      <c r="B9" s="12"/>
      <c r="C9" s="24"/>
      <c r="D9" s="17"/>
      <c r="E9" s="10" t="s">
        <v>0</v>
      </c>
      <c r="F9" s="25" t="s">
        <v>13</v>
      </c>
    </row>
    <row r="10" spans="1:6" ht="20.25" customHeight="1" x14ac:dyDescent="0.25">
      <c r="A10" s="7" t="s">
        <v>21</v>
      </c>
      <c r="B10" s="7"/>
      <c r="C10" s="7"/>
      <c r="D10" s="7"/>
      <c r="E10" s="26"/>
      <c r="F10" s="27"/>
    </row>
    <row r="11" spans="1:6" ht="4.1500000000000004" customHeight="1" x14ac:dyDescent="0.25">
      <c r="A11" s="28" t="s">
        <v>22</v>
      </c>
      <c r="B11" s="29" t="s">
        <v>23</v>
      </c>
      <c r="C11" s="29" t="s">
        <v>24</v>
      </c>
      <c r="D11" s="30" t="s">
        <v>25</v>
      </c>
      <c r="E11" s="30" t="s">
        <v>26</v>
      </c>
      <c r="F11" s="31" t="s">
        <v>27</v>
      </c>
    </row>
    <row r="12" spans="1:6" ht="3.6" customHeight="1" x14ac:dyDescent="0.25">
      <c r="A12" s="32"/>
      <c r="B12" s="33"/>
      <c r="C12" s="33"/>
      <c r="D12" s="34"/>
      <c r="E12" s="34"/>
      <c r="F12" s="35"/>
    </row>
    <row r="13" spans="1:6" ht="3" customHeight="1" x14ac:dyDescent="0.25">
      <c r="A13" s="32"/>
      <c r="B13" s="33"/>
      <c r="C13" s="33"/>
      <c r="D13" s="34"/>
      <c r="E13" s="34"/>
      <c r="F13" s="35"/>
    </row>
    <row r="14" spans="1:6" ht="3" customHeight="1" x14ac:dyDescent="0.25">
      <c r="A14" s="32"/>
      <c r="B14" s="33"/>
      <c r="C14" s="33"/>
      <c r="D14" s="34"/>
      <c r="E14" s="34"/>
      <c r="F14" s="35"/>
    </row>
    <row r="15" spans="1:6" ht="3" customHeight="1" x14ac:dyDescent="0.25">
      <c r="A15" s="32"/>
      <c r="B15" s="33"/>
      <c r="C15" s="33"/>
      <c r="D15" s="34"/>
      <c r="E15" s="34"/>
      <c r="F15" s="35"/>
    </row>
    <row r="16" spans="1:6" ht="3" customHeight="1" x14ac:dyDescent="0.25">
      <c r="A16" s="32"/>
      <c r="B16" s="33"/>
      <c r="C16" s="33"/>
      <c r="D16" s="34"/>
      <c r="E16" s="34"/>
      <c r="F16" s="35"/>
    </row>
    <row r="17" spans="1:6" ht="23.45" customHeight="1" x14ac:dyDescent="0.25">
      <c r="A17" s="36"/>
      <c r="B17" s="37"/>
      <c r="C17" s="37"/>
      <c r="D17" s="38"/>
      <c r="E17" s="38"/>
      <c r="F17" s="39"/>
    </row>
    <row r="18" spans="1:6" ht="12.6" customHeight="1" x14ac:dyDescent="0.25">
      <c r="A18" s="40">
        <v>1</v>
      </c>
      <c r="B18" s="41">
        <v>2</v>
      </c>
      <c r="C18" s="42">
        <v>3</v>
      </c>
      <c r="D18" s="43" t="s">
        <v>28</v>
      </c>
      <c r="E18" s="44" t="s">
        <v>29</v>
      </c>
      <c r="F18" s="45" t="s">
        <v>30</v>
      </c>
    </row>
    <row r="19" spans="1:6" ht="15.75" x14ac:dyDescent="0.25">
      <c r="A19" s="46" t="s">
        <v>31</v>
      </c>
      <c r="B19" s="47" t="s">
        <v>32</v>
      </c>
      <c r="C19" s="48" t="s">
        <v>33</v>
      </c>
      <c r="D19" s="49">
        <v>43610400</v>
      </c>
      <c r="E19" s="50">
        <v>3078791.06</v>
      </c>
      <c r="F19" s="49">
        <f>IF(OR(D19="-",IF(E19="-",0,E19)&gt;=IF(D19="-",0,D19)),"-",IF(D19="-",0,D19)-IF(E19="-",0,E19))</f>
        <v>40531608.939999998</v>
      </c>
    </row>
    <row r="20" spans="1:6" ht="15.75" x14ac:dyDescent="0.25">
      <c r="A20" s="51" t="s">
        <v>34</v>
      </c>
      <c r="B20" s="52"/>
      <c r="C20" s="53"/>
      <c r="D20" s="54"/>
      <c r="E20" s="54"/>
      <c r="F20" s="55"/>
    </row>
    <row r="21" spans="1:6" ht="30.75" x14ac:dyDescent="0.25">
      <c r="A21" s="56" t="s">
        <v>35</v>
      </c>
      <c r="B21" s="57" t="s">
        <v>32</v>
      </c>
      <c r="C21" s="58" t="s">
        <v>36</v>
      </c>
      <c r="D21" s="59">
        <v>15050800</v>
      </c>
      <c r="E21" s="59">
        <v>657788.38</v>
      </c>
      <c r="F21" s="60">
        <f t="shared" ref="F21:F52" si="0">IF(OR(D21="-",IF(E21="-",0,E21)&gt;=IF(D21="-",0,D21)),"-",IF(D21="-",0,D21)-IF(E21="-",0,E21))</f>
        <v>14393011.619999999</v>
      </c>
    </row>
    <row r="22" spans="1:6" ht="15.75" x14ac:dyDescent="0.25">
      <c r="A22" s="56" t="s">
        <v>37</v>
      </c>
      <c r="B22" s="57" t="s">
        <v>32</v>
      </c>
      <c r="C22" s="58" t="s">
        <v>38</v>
      </c>
      <c r="D22" s="59">
        <v>3554000</v>
      </c>
      <c r="E22" s="59">
        <v>448656.16</v>
      </c>
      <c r="F22" s="60">
        <f t="shared" si="0"/>
        <v>3105343.84</v>
      </c>
    </row>
    <row r="23" spans="1:6" ht="15.75" x14ac:dyDescent="0.25">
      <c r="A23" s="56" t="s">
        <v>39</v>
      </c>
      <c r="B23" s="57" t="s">
        <v>32</v>
      </c>
      <c r="C23" s="58" t="s">
        <v>40</v>
      </c>
      <c r="D23" s="59">
        <v>3554000</v>
      </c>
      <c r="E23" s="59">
        <v>448656.16</v>
      </c>
      <c r="F23" s="60">
        <f t="shared" si="0"/>
        <v>3105343.84</v>
      </c>
    </row>
    <row r="24" spans="1:6" ht="65.849999999999994" customHeight="1" x14ac:dyDescent="0.25">
      <c r="A24" s="61" t="s">
        <v>41</v>
      </c>
      <c r="B24" s="57" t="s">
        <v>32</v>
      </c>
      <c r="C24" s="58" t="s">
        <v>42</v>
      </c>
      <c r="D24" s="59">
        <v>3554000</v>
      </c>
      <c r="E24" s="59">
        <v>410520.01</v>
      </c>
      <c r="F24" s="60">
        <f t="shared" si="0"/>
        <v>3143479.99</v>
      </c>
    </row>
    <row r="25" spans="1:6" ht="75.2" customHeight="1" x14ac:dyDescent="0.25">
      <c r="A25" s="61" t="s">
        <v>43</v>
      </c>
      <c r="B25" s="57" t="s">
        <v>32</v>
      </c>
      <c r="C25" s="58" t="s">
        <v>44</v>
      </c>
      <c r="D25" s="59" t="s">
        <v>45</v>
      </c>
      <c r="E25" s="59">
        <v>381210.21</v>
      </c>
      <c r="F25" s="60" t="str">
        <f t="shared" si="0"/>
        <v>-</v>
      </c>
    </row>
    <row r="26" spans="1:6" ht="37.700000000000003" customHeight="1" x14ac:dyDescent="0.25">
      <c r="A26" s="56" t="s">
        <v>46</v>
      </c>
      <c r="B26" s="57" t="s">
        <v>32</v>
      </c>
      <c r="C26" s="58" t="s">
        <v>47</v>
      </c>
      <c r="D26" s="59" t="s">
        <v>45</v>
      </c>
      <c r="E26" s="59">
        <v>11588.06</v>
      </c>
      <c r="F26" s="60" t="str">
        <f t="shared" si="0"/>
        <v>-</v>
      </c>
    </row>
    <row r="27" spans="1:6" ht="56.45" customHeight="1" x14ac:dyDescent="0.25">
      <c r="A27" s="56" t="s">
        <v>48</v>
      </c>
      <c r="B27" s="57" t="s">
        <v>32</v>
      </c>
      <c r="C27" s="58" t="s">
        <v>49</v>
      </c>
      <c r="D27" s="59" t="s">
        <v>45</v>
      </c>
      <c r="E27" s="59">
        <v>11588.06</v>
      </c>
      <c r="F27" s="60" t="str">
        <f t="shared" si="0"/>
        <v>-</v>
      </c>
    </row>
    <row r="28" spans="1:6" ht="37.700000000000003" customHeight="1" x14ac:dyDescent="0.25">
      <c r="A28" s="56" t="s">
        <v>50</v>
      </c>
      <c r="B28" s="57" t="s">
        <v>32</v>
      </c>
      <c r="C28" s="58" t="s">
        <v>51</v>
      </c>
      <c r="D28" s="59" t="s">
        <v>45</v>
      </c>
      <c r="E28" s="59">
        <v>18050.59</v>
      </c>
      <c r="F28" s="60" t="str">
        <f t="shared" si="0"/>
        <v>-</v>
      </c>
    </row>
    <row r="29" spans="1:6" ht="37.700000000000003" customHeight="1" x14ac:dyDescent="0.25">
      <c r="A29" s="56" t="s">
        <v>50</v>
      </c>
      <c r="B29" s="57" t="s">
        <v>32</v>
      </c>
      <c r="C29" s="58" t="s">
        <v>52</v>
      </c>
      <c r="D29" s="59" t="s">
        <v>45</v>
      </c>
      <c r="E29" s="59">
        <v>18050.59</v>
      </c>
      <c r="F29" s="60" t="str">
        <f t="shared" si="0"/>
        <v>-</v>
      </c>
    </row>
    <row r="30" spans="1:6" ht="103.35" customHeight="1" x14ac:dyDescent="0.25">
      <c r="A30" s="61" t="s">
        <v>53</v>
      </c>
      <c r="B30" s="57" t="s">
        <v>32</v>
      </c>
      <c r="C30" s="58" t="s">
        <v>54</v>
      </c>
      <c r="D30" s="59" t="s">
        <v>45</v>
      </c>
      <c r="E30" s="59">
        <v>8497.5</v>
      </c>
      <c r="F30" s="60" t="str">
        <f t="shared" si="0"/>
        <v>-</v>
      </c>
    </row>
    <row r="31" spans="1:6" ht="15.75" x14ac:dyDescent="0.25">
      <c r="A31" s="56" t="s">
        <v>55</v>
      </c>
      <c r="B31" s="57" t="s">
        <v>32</v>
      </c>
      <c r="C31" s="58" t="s">
        <v>56</v>
      </c>
      <c r="D31" s="59">
        <v>2200000</v>
      </c>
      <c r="E31" s="59">
        <v>-126714</v>
      </c>
      <c r="F31" s="60">
        <f t="shared" si="0"/>
        <v>2326714</v>
      </c>
    </row>
    <row r="32" spans="1:6" ht="15.75" x14ac:dyDescent="0.25">
      <c r="A32" s="56" t="s">
        <v>57</v>
      </c>
      <c r="B32" s="57" t="s">
        <v>32</v>
      </c>
      <c r="C32" s="58" t="s">
        <v>58</v>
      </c>
      <c r="D32" s="59">
        <v>2200000</v>
      </c>
      <c r="E32" s="59">
        <v>-126714</v>
      </c>
      <c r="F32" s="60">
        <f t="shared" si="0"/>
        <v>2326714</v>
      </c>
    </row>
    <row r="33" spans="1:6" ht="15.75" x14ac:dyDescent="0.25">
      <c r="A33" s="56" t="s">
        <v>57</v>
      </c>
      <c r="B33" s="57" t="s">
        <v>32</v>
      </c>
      <c r="C33" s="58" t="s">
        <v>59</v>
      </c>
      <c r="D33" s="59">
        <v>2200000</v>
      </c>
      <c r="E33" s="59">
        <v>-126714</v>
      </c>
      <c r="F33" s="60">
        <f t="shared" si="0"/>
        <v>2326714</v>
      </c>
    </row>
    <row r="34" spans="1:6" ht="37.700000000000003" customHeight="1" x14ac:dyDescent="0.25">
      <c r="A34" s="56" t="s">
        <v>60</v>
      </c>
      <c r="B34" s="57" t="s">
        <v>32</v>
      </c>
      <c r="C34" s="58" t="s">
        <v>61</v>
      </c>
      <c r="D34" s="59" t="s">
        <v>45</v>
      </c>
      <c r="E34" s="59">
        <v>-127364.4</v>
      </c>
      <c r="F34" s="60" t="str">
        <f t="shared" si="0"/>
        <v>-</v>
      </c>
    </row>
    <row r="35" spans="1:6" ht="28.15" customHeight="1" x14ac:dyDescent="0.25">
      <c r="A35" s="56" t="s">
        <v>62</v>
      </c>
      <c r="B35" s="57" t="s">
        <v>32</v>
      </c>
      <c r="C35" s="58" t="s">
        <v>63</v>
      </c>
      <c r="D35" s="59" t="s">
        <v>45</v>
      </c>
      <c r="E35" s="59">
        <v>650.4</v>
      </c>
      <c r="F35" s="60" t="str">
        <f t="shared" si="0"/>
        <v>-</v>
      </c>
    </row>
    <row r="36" spans="1:6" ht="15.75" x14ac:dyDescent="0.25">
      <c r="A36" s="56" t="s">
        <v>64</v>
      </c>
      <c r="B36" s="57" t="s">
        <v>32</v>
      </c>
      <c r="C36" s="58" t="s">
        <v>65</v>
      </c>
      <c r="D36" s="59">
        <v>9293400</v>
      </c>
      <c r="E36" s="59">
        <v>335154.02</v>
      </c>
      <c r="F36" s="60">
        <f t="shared" si="0"/>
        <v>8958245.9800000004</v>
      </c>
    </row>
    <row r="37" spans="1:6" ht="15.75" x14ac:dyDescent="0.25">
      <c r="A37" s="56" t="s">
        <v>66</v>
      </c>
      <c r="B37" s="57" t="s">
        <v>32</v>
      </c>
      <c r="C37" s="58" t="s">
        <v>67</v>
      </c>
      <c r="D37" s="59">
        <v>2550000</v>
      </c>
      <c r="E37" s="59">
        <v>36938.080000000002</v>
      </c>
      <c r="F37" s="60">
        <f t="shared" si="0"/>
        <v>2513061.92</v>
      </c>
    </row>
    <row r="38" spans="1:6" ht="28.15" customHeight="1" x14ac:dyDescent="0.25">
      <c r="A38" s="56" t="s">
        <v>68</v>
      </c>
      <c r="B38" s="57" t="s">
        <v>32</v>
      </c>
      <c r="C38" s="58" t="s">
        <v>69</v>
      </c>
      <c r="D38" s="59">
        <v>2550000</v>
      </c>
      <c r="E38" s="59">
        <v>36938.080000000002</v>
      </c>
      <c r="F38" s="60">
        <f t="shared" si="0"/>
        <v>2513061.92</v>
      </c>
    </row>
    <row r="39" spans="1:6" ht="56.45" customHeight="1" x14ac:dyDescent="0.25">
      <c r="A39" s="56" t="s">
        <v>70</v>
      </c>
      <c r="B39" s="57" t="s">
        <v>32</v>
      </c>
      <c r="C39" s="58" t="s">
        <v>71</v>
      </c>
      <c r="D39" s="59" t="s">
        <v>45</v>
      </c>
      <c r="E39" s="59">
        <v>36938.080000000002</v>
      </c>
      <c r="F39" s="60" t="str">
        <f t="shared" si="0"/>
        <v>-</v>
      </c>
    </row>
    <row r="40" spans="1:6" ht="15.75" x14ac:dyDescent="0.25">
      <c r="A40" s="56" t="s">
        <v>72</v>
      </c>
      <c r="B40" s="57" t="s">
        <v>32</v>
      </c>
      <c r="C40" s="58" t="s">
        <v>73</v>
      </c>
      <c r="D40" s="59">
        <v>6743400</v>
      </c>
      <c r="E40" s="59">
        <v>298215.94</v>
      </c>
      <c r="F40" s="60">
        <f t="shared" si="0"/>
        <v>6445184.0599999996</v>
      </c>
    </row>
    <row r="41" spans="1:6" ht="15.75" x14ac:dyDescent="0.25">
      <c r="A41" s="56" t="s">
        <v>74</v>
      </c>
      <c r="B41" s="57" t="s">
        <v>32</v>
      </c>
      <c r="C41" s="58" t="s">
        <v>75</v>
      </c>
      <c r="D41" s="59">
        <v>1697200</v>
      </c>
      <c r="E41" s="59">
        <v>235941.5</v>
      </c>
      <c r="F41" s="60">
        <f t="shared" si="0"/>
        <v>1461258.5</v>
      </c>
    </row>
    <row r="42" spans="1:6" ht="28.15" customHeight="1" x14ac:dyDescent="0.25">
      <c r="A42" s="56" t="s">
        <v>76</v>
      </c>
      <c r="B42" s="57" t="s">
        <v>32</v>
      </c>
      <c r="C42" s="58" t="s">
        <v>77</v>
      </c>
      <c r="D42" s="59">
        <v>1697200</v>
      </c>
      <c r="E42" s="59">
        <v>235941.5</v>
      </c>
      <c r="F42" s="60">
        <f t="shared" si="0"/>
        <v>1461258.5</v>
      </c>
    </row>
    <row r="43" spans="1:6" ht="15.75" x14ac:dyDescent="0.25">
      <c r="A43" s="56" t="s">
        <v>78</v>
      </c>
      <c r="B43" s="57" t="s">
        <v>32</v>
      </c>
      <c r="C43" s="58" t="s">
        <v>79</v>
      </c>
      <c r="D43" s="59">
        <v>5046200</v>
      </c>
      <c r="E43" s="59">
        <v>62274.44</v>
      </c>
      <c r="F43" s="60">
        <f t="shared" si="0"/>
        <v>4983925.5599999996</v>
      </c>
    </row>
    <row r="44" spans="1:6" ht="28.15" customHeight="1" x14ac:dyDescent="0.25">
      <c r="A44" s="56" t="s">
        <v>80</v>
      </c>
      <c r="B44" s="57" t="s">
        <v>32</v>
      </c>
      <c r="C44" s="58" t="s">
        <v>81</v>
      </c>
      <c r="D44" s="59">
        <v>5046200</v>
      </c>
      <c r="E44" s="59">
        <v>62274.44</v>
      </c>
      <c r="F44" s="60">
        <f t="shared" si="0"/>
        <v>4983925.5599999996</v>
      </c>
    </row>
    <row r="45" spans="1:6" ht="18.75" customHeight="1" x14ac:dyDescent="0.25">
      <c r="A45" s="56" t="s">
        <v>82</v>
      </c>
      <c r="B45" s="57" t="s">
        <v>32</v>
      </c>
      <c r="C45" s="58" t="s">
        <v>83</v>
      </c>
      <c r="D45" s="59" t="s">
        <v>45</v>
      </c>
      <c r="E45" s="59">
        <v>192.2</v>
      </c>
      <c r="F45" s="60" t="str">
        <f t="shared" si="0"/>
        <v>-</v>
      </c>
    </row>
    <row r="46" spans="1:6" ht="30.75" x14ac:dyDescent="0.25">
      <c r="A46" s="56" t="s">
        <v>84</v>
      </c>
      <c r="B46" s="57" t="s">
        <v>32</v>
      </c>
      <c r="C46" s="58" t="s">
        <v>85</v>
      </c>
      <c r="D46" s="59" t="s">
        <v>45</v>
      </c>
      <c r="E46" s="59">
        <v>192.2</v>
      </c>
      <c r="F46" s="60" t="str">
        <f t="shared" si="0"/>
        <v>-</v>
      </c>
    </row>
    <row r="47" spans="1:6" ht="30.75" x14ac:dyDescent="0.25">
      <c r="A47" s="56" t="s">
        <v>86</v>
      </c>
      <c r="B47" s="57" t="s">
        <v>32</v>
      </c>
      <c r="C47" s="58" t="s">
        <v>87</v>
      </c>
      <c r="D47" s="59" t="s">
        <v>45</v>
      </c>
      <c r="E47" s="59">
        <v>192.2</v>
      </c>
      <c r="F47" s="60" t="str">
        <f t="shared" si="0"/>
        <v>-</v>
      </c>
    </row>
    <row r="48" spans="1:6" ht="18.75" customHeight="1" x14ac:dyDescent="0.25">
      <c r="A48" s="56" t="s">
        <v>88</v>
      </c>
      <c r="B48" s="57" t="s">
        <v>32</v>
      </c>
      <c r="C48" s="58" t="s">
        <v>89</v>
      </c>
      <c r="D48" s="59" t="s">
        <v>45</v>
      </c>
      <c r="E48" s="59">
        <v>192.2</v>
      </c>
      <c r="F48" s="60" t="str">
        <f t="shared" si="0"/>
        <v>-</v>
      </c>
    </row>
    <row r="49" spans="1:6" ht="30.75" x14ac:dyDescent="0.25">
      <c r="A49" s="56" t="s">
        <v>90</v>
      </c>
      <c r="B49" s="57" t="s">
        <v>32</v>
      </c>
      <c r="C49" s="58" t="s">
        <v>91</v>
      </c>
      <c r="D49" s="59">
        <v>3400</v>
      </c>
      <c r="E49" s="59">
        <v>500</v>
      </c>
      <c r="F49" s="60">
        <f t="shared" si="0"/>
        <v>2900</v>
      </c>
    </row>
    <row r="50" spans="1:6" ht="28.15" customHeight="1" x14ac:dyDescent="0.25">
      <c r="A50" s="56" t="s">
        <v>92</v>
      </c>
      <c r="B50" s="57" t="s">
        <v>32</v>
      </c>
      <c r="C50" s="58" t="s">
        <v>93</v>
      </c>
      <c r="D50" s="59">
        <v>3100</v>
      </c>
      <c r="E50" s="59">
        <v>500</v>
      </c>
      <c r="F50" s="60">
        <f t="shared" si="0"/>
        <v>2600</v>
      </c>
    </row>
    <row r="51" spans="1:6" ht="37.700000000000003" customHeight="1" x14ac:dyDescent="0.25">
      <c r="A51" s="56" t="s">
        <v>94</v>
      </c>
      <c r="B51" s="57" t="s">
        <v>32</v>
      </c>
      <c r="C51" s="58" t="s">
        <v>95</v>
      </c>
      <c r="D51" s="59">
        <v>3100</v>
      </c>
      <c r="E51" s="59">
        <v>500</v>
      </c>
      <c r="F51" s="60">
        <f t="shared" si="0"/>
        <v>2600</v>
      </c>
    </row>
    <row r="52" spans="1:6" ht="75.2" customHeight="1" x14ac:dyDescent="0.25">
      <c r="A52" s="61" t="s">
        <v>96</v>
      </c>
      <c r="B52" s="57" t="s">
        <v>32</v>
      </c>
      <c r="C52" s="58" t="s">
        <v>97</v>
      </c>
      <c r="D52" s="59">
        <v>300</v>
      </c>
      <c r="E52" s="59" t="s">
        <v>45</v>
      </c>
      <c r="F52" s="60">
        <f t="shared" si="0"/>
        <v>300</v>
      </c>
    </row>
    <row r="53" spans="1:6" ht="37.700000000000003" customHeight="1" x14ac:dyDescent="0.25">
      <c r="A53" s="56" t="s">
        <v>98</v>
      </c>
      <c r="B53" s="57" t="s">
        <v>32</v>
      </c>
      <c r="C53" s="58" t="s">
        <v>99</v>
      </c>
      <c r="D53" s="59">
        <v>300</v>
      </c>
      <c r="E53" s="59" t="s">
        <v>45</v>
      </c>
      <c r="F53" s="60">
        <f t="shared" ref="F53:F84" si="1">IF(OR(D53="-",IF(E53="-",0,E53)&gt;=IF(D53="-",0,D53)),"-",IF(D53="-",0,D53)-IF(E53="-",0,E53))</f>
        <v>300</v>
      </c>
    </row>
    <row r="54" spans="1:6" ht="56.45" customHeight="1" x14ac:dyDescent="0.25">
      <c r="A54" s="56" t="s">
        <v>100</v>
      </c>
      <c r="B54" s="57" t="s">
        <v>32</v>
      </c>
      <c r="C54" s="58" t="s">
        <v>101</v>
      </c>
      <c r="D54" s="59">
        <v>300</v>
      </c>
      <c r="E54" s="59" t="s">
        <v>45</v>
      </c>
      <c r="F54" s="60">
        <f t="shared" si="1"/>
        <v>300</v>
      </c>
    </row>
    <row r="55" spans="1:6" ht="15.75" x14ac:dyDescent="0.25">
      <c r="A55" s="56" t="s">
        <v>102</v>
      </c>
      <c r="B55" s="57" t="s">
        <v>32</v>
      </c>
      <c r="C55" s="58" t="s">
        <v>103</v>
      </c>
      <c r="D55" s="59">
        <v>28559600</v>
      </c>
      <c r="E55" s="59">
        <v>2421002.6800000002</v>
      </c>
      <c r="F55" s="60">
        <f t="shared" si="1"/>
        <v>26138597.32</v>
      </c>
    </row>
    <row r="56" spans="1:6" ht="28.15" customHeight="1" x14ac:dyDescent="0.25">
      <c r="A56" s="56" t="s">
        <v>104</v>
      </c>
      <c r="B56" s="57" t="s">
        <v>32</v>
      </c>
      <c r="C56" s="58" t="s">
        <v>105</v>
      </c>
      <c r="D56" s="59">
        <v>28559600</v>
      </c>
      <c r="E56" s="59">
        <v>2421002.6800000002</v>
      </c>
      <c r="F56" s="60">
        <f t="shared" si="1"/>
        <v>26138597.32</v>
      </c>
    </row>
    <row r="57" spans="1:6" ht="18.75" customHeight="1" x14ac:dyDescent="0.25">
      <c r="A57" s="56" t="s">
        <v>106</v>
      </c>
      <c r="B57" s="57" t="s">
        <v>32</v>
      </c>
      <c r="C57" s="58" t="s">
        <v>107</v>
      </c>
      <c r="D57" s="59">
        <v>14258400</v>
      </c>
      <c r="E57" s="59">
        <v>2376400</v>
      </c>
      <c r="F57" s="60">
        <f t="shared" si="1"/>
        <v>11882000</v>
      </c>
    </row>
    <row r="58" spans="1:6" ht="18.75" customHeight="1" x14ac:dyDescent="0.25">
      <c r="A58" s="56" t="s">
        <v>108</v>
      </c>
      <c r="B58" s="57" t="s">
        <v>32</v>
      </c>
      <c r="C58" s="58" t="s">
        <v>109</v>
      </c>
      <c r="D58" s="59">
        <v>955200</v>
      </c>
      <c r="E58" s="59">
        <v>159200</v>
      </c>
      <c r="F58" s="60">
        <f t="shared" si="1"/>
        <v>796000</v>
      </c>
    </row>
    <row r="59" spans="1:6" ht="18.75" customHeight="1" x14ac:dyDescent="0.25">
      <c r="A59" s="56" t="s">
        <v>110</v>
      </c>
      <c r="B59" s="57" t="s">
        <v>32</v>
      </c>
      <c r="C59" s="58" t="s">
        <v>111</v>
      </c>
      <c r="D59" s="59">
        <v>955200</v>
      </c>
      <c r="E59" s="59">
        <v>159200</v>
      </c>
      <c r="F59" s="60">
        <f t="shared" si="1"/>
        <v>796000</v>
      </c>
    </row>
    <row r="60" spans="1:6" ht="28.15" customHeight="1" x14ac:dyDescent="0.25">
      <c r="A60" s="56" t="s">
        <v>112</v>
      </c>
      <c r="B60" s="57" t="s">
        <v>32</v>
      </c>
      <c r="C60" s="58" t="s">
        <v>113</v>
      </c>
      <c r="D60" s="59">
        <v>13303200</v>
      </c>
      <c r="E60" s="59">
        <v>2217200</v>
      </c>
      <c r="F60" s="60">
        <f t="shared" si="1"/>
        <v>11086000</v>
      </c>
    </row>
    <row r="61" spans="1:6" ht="28.15" customHeight="1" x14ac:dyDescent="0.25">
      <c r="A61" s="56" t="s">
        <v>114</v>
      </c>
      <c r="B61" s="57" t="s">
        <v>32</v>
      </c>
      <c r="C61" s="58" t="s">
        <v>115</v>
      </c>
      <c r="D61" s="59">
        <v>13303200</v>
      </c>
      <c r="E61" s="59">
        <v>2217200</v>
      </c>
      <c r="F61" s="60">
        <f t="shared" si="1"/>
        <v>11086000</v>
      </c>
    </row>
    <row r="62" spans="1:6" ht="18.75" customHeight="1" x14ac:dyDescent="0.25">
      <c r="A62" s="56" t="s">
        <v>116</v>
      </c>
      <c r="B62" s="57" t="s">
        <v>32</v>
      </c>
      <c r="C62" s="58" t="s">
        <v>117</v>
      </c>
      <c r="D62" s="59">
        <v>411000</v>
      </c>
      <c r="E62" s="59">
        <v>44602.68</v>
      </c>
      <c r="F62" s="60">
        <f t="shared" si="1"/>
        <v>366397.32</v>
      </c>
    </row>
    <row r="63" spans="1:6" ht="28.15" customHeight="1" x14ac:dyDescent="0.25">
      <c r="A63" s="56" t="s">
        <v>118</v>
      </c>
      <c r="B63" s="57" t="s">
        <v>32</v>
      </c>
      <c r="C63" s="58" t="s">
        <v>119</v>
      </c>
      <c r="D63" s="59">
        <v>200</v>
      </c>
      <c r="E63" s="59">
        <v>200</v>
      </c>
      <c r="F63" s="60" t="str">
        <f t="shared" si="1"/>
        <v>-</v>
      </c>
    </row>
    <row r="64" spans="1:6" ht="28.15" customHeight="1" x14ac:dyDescent="0.25">
      <c r="A64" s="56" t="s">
        <v>120</v>
      </c>
      <c r="B64" s="57" t="s">
        <v>32</v>
      </c>
      <c r="C64" s="58" t="s">
        <v>121</v>
      </c>
      <c r="D64" s="59">
        <v>200</v>
      </c>
      <c r="E64" s="59">
        <v>200</v>
      </c>
      <c r="F64" s="60" t="str">
        <f t="shared" si="1"/>
        <v>-</v>
      </c>
    </row>
    <row r="65" spans="1:6" ht="28.15" customHeight="1" x14ac:dyDescent="0.25">
      <c r="A65" s="56" t="s">
        <v>122</v>
      </c>
      <c r="B65" s="57" t="s">
        <v>32</v>
      </c>
      <c r="C65" s="58" t="s">
        <v>123</v>
      </c>
      <c r="D65" s="59">
        <v>410800</v>
      </c>
      <c r="E65" s="59">
        <v>44402.68</v>
      </c>
      <c r="F65" s="60">
        <f t="shared" si="1"/>
        <v>366397.32</v>
      </c>
    </row>
    <row r="66" spans="1:6" ht="37.700000000000003" customHeight="1" x14ac:dyDescent="0.25">
      <c r="A66" s="56" t="s">
        <v>124</v>
      </c>
      <c r="B66" s="57" t="s">
        <v>32</v>
      </c>
      <c r="C66" s="58" t="s">
        <v>125</v>
      </c>
      <c r="D66" s="59">
        <v>410800</v>
      </c>
      <c r="E66" s="59">
        <v>44402.68</v>
      </c>
      <c r="F66" s="60">
        <f t="shared" si="1"/>
        <v>366397.32</v>
      </c>
    </row>
    <row r="67" spans="1:6" ht="15.75" x14ac:dyDescent="0.25">
      <c r="A67" s="56" t="s">
        <v>126</v>
      </c>
      <c r="B67" s="57" t="s">
        <v>32</v>
      </c>
      <c r="C67" s="58" t="s">
        <v>127</v>
      </c>
      <c r="D67" s="59">
        <v>13890200</v>
      </c>
      <c r="E67" s="59" t="s">
        <v>45</v>
      </c>
      <c r="F67" s="60">
        <f t="shared" si="1"/>
        <v>13890200</v>
      </c>
    </row>
    <row r="68" spans="1:6" ht="37.700000000000003" customHeight="1" x14ac:dyDescent="0.25">
      <c r="A68" s="56" t="s">
        <v>128</v>
      </c>
      <c r="B68" s="57" t="s">
        <v>32</v>
      </c>
      <c r="C68" s="58" t="s">
        <v>129</v>
      </c>
      <c r="D68" s="59">
        <v>8501800</v>
      </c>
      <c r="E68" s="59" t="s">
        <v>45</v>
      </c>
      <c r="F68" s="60">
        <f t="shared" si="1"/>
        <v>8501800</v>
      </c>
    </row>
    <row r="69" spans="1:6" ht="46.9" customHeight="1" x14ac:dyDescent="0.25">
      <c r="A69" s="56" t="s">
        <v>130</v>
      </c>
      <c r="B69" s="57" t="s">
        <v>32</v>
      </c>
      <c r="C69" s="58" t="s">
        <v>131</v>
      </c>
      <c r="D69" s="59">
        <v>8501800</v>
      </c>
      <c r="E69" s="59" t="s">
        <v>45</v>
      </c>
      <c r="F69" s="60">
        <f t="shared" si="1"/>
        <v>8501800</v>
      </c>
    </row>
    <row r="70" spans="1:6" ht="18.75" customHeight="1" x14ac:dyDescent="0.25">
      <c r="A70" s="56" t="s">
        <v>132</v>
      </c>
      <c r="B70" s="57" t="s">
        <v>32</v>
      </c>
      <c r="C70" s="58" t="s">
        <v>133</v>
      </c>
      <c r="D70" s="59">
        <v>5388400</v>
      </c>
      <c r="E70" s="59" t="s">
        <v>45</v>
      </c>
      <c r="F70" s="60">
        <f t="shared" si="1"/>
        <v>5388400</v>
      </c>
    </row>
    <row r="71" spans="1:6" ht="18.75" customHeight="1" x14ac:dyDescent="0.25">
      <c r="A71" s="56" t="s">
        <v>134</v>
      </c>
      <c r="B71" s="57" t="s">
        <v>32</v>
      </c>
      <c r="C71" s="58" t="s">
        <v>135</v>
      </c>
      <c r="D71" s="59">
        <v>5388400</v>
      </c>
      <c r="E71" s="59" t="s">
        <v>45</v>
      </c>
      <c r="F71" s="60">
        <f t="shared" si="1"/>
        <v>5388400</v>
      </c>
    </row>
    <row r="72" spans="1:6" ht="12.75" customHeight="1" x14ac:dyDescent="0.25">
      <c r="A72" s="62"/>
      <c r="B72" s="63"/>
      <c r="C72" s="63"/>
      <c r="D72" s="64"/>
      <c r="E72" s="64"/>
      <c r="F72" s="6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2"/>
  <sheetViews>
    <sheetView showGridLines="0" topLeftCell="A54" workbookViewId="0">
      <selection activeCell="C24" sqref="C24"/>
    </sheetView>
  </sheetViews>
  <sheetFormatPr defaultRowHeight="12.75" customHeight="1" x14ac:dyDescent="0.25"/>
  <cols>
    <col min="1" max="1" width="45.7109375" style="9" customWidth="1"/>
    <col min="2" max="2" width="4.28515625" style="9" customWidth="1"/>
    <col min="3" max="3" width="40.7109375" style="9" customWidth="1"/>
    <col min="4" max="4" width="18.85546875" style="9" customWidth="1"/>
    <col min="5" max="6" width="18.7109375" style="9" customWidth="1"/>
    <col min="7" max="16384" width="9.140625" style="9"/>
  </cols>
  <sheetData>
    <row r="1" spans="1:6" ht="15.75" x14ac:dyDescent="0.25"/>
    <row r="2" spans="1:6" ht="15" customHeight="1" x14ac:dyDescent="0.25">
      <c r="A2" s="7" t="s">
        <v>136</v>
      </c>
      <c r="B2" s="7"/>
      <c r="C2" s="7"/>
      <c r="D2" s="7"/>
      <c r="E2" s="26"/>
      <c r="F2" s="17" t="s">
        <v>137</v>
      </c>
    </row>
    <row r="3" spans="1:6" ht="13.5" customHeight="1" x14ac:dyDescent="0.25">
      <c r="A3" s="12"/>
      <c r="B3" s="12"/>
      <c r="C3" s="8"/>
      <c r="D3" s="17"/>
      <c r="E3" s="17"/>
      <c r="F3" s="17"/>
    </row>
    <row r="4" spans="1:6" ht="10.15" customHeight="1" x14ac:dyDescent="0.25">
      <c r="A4" s="65" t="s">
        <v>22</v>
      </c>
      <c r="B4" s="29" t="s">
        <v>23</v>
      </c>
      <c r="C4" s="66" t="s">
        <v>138</v>
      </c>
      <c r="D4" s="30" t="s">
        <v>25</v>
      </c>
      <c r="E4" s="67" t="s">
        <v>26</v>
      </c>
      <c r="F4" s="31" t="s">
        <v>27</v>
      </c>
    </row>
    <row r="5" spans="1:6" ht="5.45" customHeight="1" x14ac:dyDescent="0.25">
      <c r="A5" s="68"/>
      <c r="B5" s="33"/>
      <c r="C5" s="69"/>
      <c r="D5" s="34"/>
      <c r="E5" s="70"/>
      <c r="F5" s="35"/>
    </row>
    <row r="6" spans="1:6" ht="9.6" customHeight="1" x14ac:dyDescent="0.25">
      <c r="A6" s="68"/>
      <c r="B6" s="33"/>
      <c r="C6" s="69"/>
      <c r="D6" s="34"/>
      <c r="E6" s="70"/>
      <c r="F6" s="35"/>
    </row>
    <row r="7" spans="1:6" ht="6" customHeight="1" x14ac:dyDescent="0.25">
      <c r="A7" s="68"/>
      <c r="B7" s="33"/>
      <c r="C7" s="69"/>
      <c r="D7" s="34"/>
      <c r="E7" s="70"/>
      <c r="F7" s="35"/>
    </row>
    <row r="8" spans="1:6" ht="6.6" customHeight="1" x14ac:dyDescent="0.25">
      <c r="A8" s="68"/>
      <c r="B8" s="33"/>
      <c r="C8" s="69"/>
      <c r="D8" s="34"/>
      <c r="E8" s="70"/>
      <c r="F8" s="35"/>
    </row>
    <row r="9" spans="1:6" ht="10.9" customHeight="1" x14ac:dyDescent="0.25">
      <c r="A9" s="68"/>
      <c r="B9" s="33"/>
      <c r="C9" s="69"/>
      <c r="D9" s="34"/>
      <c r="E9" s="70"/>
      <c r="F9" s="35"/>
    </row>
    <row r="10" spans="1:6" ht="4.1500000000000004" hidden="1" customHeight="1" x14ac:dyDescent="0.25">
      <c r="A10" s="68"/>
      <c r="B10" s="33"/>
      <c r="C10" s="71"/>
      <c r="D10" s="34"/>
      <c r="E10" s="72"/>
      <c r="F10" s="73"/>
    </row>
    <row r="11" spans="1:6" ht="13.15" hidden="1" customHeight="1" x14ac:dyDescent="0.25">
      <c r="A11" s="74"/>
      <c r="B11" s="37"/>
      <c r="C11" s="75"/>
      <c r="D11" s="38"/>
      <c r="E11" s="76"/>
      <c r="F11" s="77"/>
    </row>
    <row r="12" spans="1:6" ht="13.5" customHeight="1" x14ac:dyDescent="0.25">
      <c r="A12" s="40">
        <v>1</v>
      </c>
      <c r="B12" s="41">
        <v>2</v>
      </c>
      <c r="C12" s="42">
        <v>3</v>
      </c>
      <c r="D12" s="43" t="s">
        <v>28</v>
      </c>
      <c r="E12" s="78" t="s">
        <v>29</v>
      </c>
      <c r="F12" s="45" t="s">
        <v>30</v>
      </c>
    </row>
    <row r="13" spans="1:6" ht="31.5" x14ac:dyDescent="0.25">
      <c r="A13" s="79" t="s">
        <v>139</v>
      </c>
      <c r="B13" s="80" t="s">
        <v>140</v>
      </c>
      <c r="C13" s="81" t="s">
        <v>141</v>
      </c>
      <c r="D13" s="82">
        <v>43610400</v>
      </c>
      <c r="E13" s="83">
        <v>4064512.59</v>
      </c>
      <c r="F13" s="84">
        <f>IF(OR(D13="-",IF(E13="-",0,E13)&gt;=IF(D13="-",0,D13)),"-",IF(D13="-",0,D13)-IF(E13="-",0,E13))</f>
        <v>39545887.409999996</v>
      </c>
    </row>
    <row r="14" spans="1:6" ht="15.75" x14ac:dyDescent="0.25">
      <c r="A14" s="85" t="s">
        <v>34</v>
      </c>
      <c r="B14" s="86"/>
      <c r="C14" s="87"/>
      <c r="D14" s="88"/>
      <c r="E14" s="89"/>
      <c r="F14" s="90"/>
    </row>
    <row r="15" spans="1:6" ht="28.5" customHeight="1" x14ac:dyDescent="0.25">
      <c r="A15" s="79" t="s">
        <v>142</v>
      </c>
      <c r="B15" s="80" t="s">
        <v>140</v>
      </c>
      <c r="C15" s="81" t="s">
        <v>143</v>
      </c>
      <c r="D15" s="82">
        <v>43610400</v>
      </c>
      <c r="E15" s="83">
        <v>4064512.59</v>
      </c>
      <c r="F15" s="84">
        <f t="shared" ref="F15:F46" si="0">IF(OR(D15="-",IF(E15="-",0,E15)&gt;=IF(D15="-",0,D15)),"-",IF(D15="-",0,D15)-IF(E15="-",0,E15))</f>
        <v>39545887.409999996</v>
      </c>
    </row>
    <row r="16" spans="1:6" ht="30.75" x14ac:dyDescent="0.25">
      <c r="A16" s="46" t="s">
        <v>144</v>
      </c>
      <c r="B16" s="91" t="s">
        <v>140</v>
      </c>
      <c r="C16" s="48" t="s">
        <v>145</v>
      </c>
      <c r="D16" s="49">
        <v>12192900</v>
      </c>
      <c r="E16" s="92">
        <v>983698.72</v>
      </c>
      <c r="F16" s="93">
        <f t="shared" si="0"/>
        <v>11209201.279999999</v>
      </c>
    </row>
    <row r="17" spans="1:6" ht="28.15" customHeight="1" x14ac:dyDescent="0.25">
      <c r="A17" s="46" t="s">
        <v>146</v>
      </c>
      <c r="B17" s="91" t="s">
        <v>140</v>
      </c>
      <c r="C17" s="48" t="s">
        <v>147</v>
      </c>
      <c r="D17" s="49">
        <v>11548100</v>
      </c>
      <c r="E17" s="92">
        <v>897227.82</v>
      </c>
      <c r="F17" s="93">
        <f t="shared" si="0"/>
        <v>10650872.18</v>
      </c>
    </row>
    <row r="18" spans="1:6" ht="30.75" x14ac:dyDescent="0.25">
      <c r="A18" s="46" t="s">
        <v>14</v>
      </c>
      <c r="B18" s="91" t="s">
        <v>140</v>
      </c>
      <c r="C18" s="48" t="s">
        <v>148</v>
      </c>
      <c r="D18" s="49">
        <v>11103200</v>
      </c>
      <c r="E18" s="92">
        <v>876427.82</v>
      </c>
      <c r="F18" s="93">
        <f t="shared" si="0"/>
        <v>10226772.18</v>
      </c>
    </row>
    <row r="19" spans="1:6" ht="90.75" customHeight="1" x14ac:dyDescent="0.25">
      <c r="A19" s="46" t="s">
        <v>149</v>
      </c>
      <c r="B19" s="91" t="s">
        <v>140</v>
      </c>
      <c r="C19" s="48" t="s">
        <v>150</v>
      </c>
      <c r="D19" s="49">
        <v>9908400</v>
      </c>
      <c r="E19" s="92">
        <v>805980.85</v>
      </c>
      <c r="F19" s="93">
        <f t="shared" si="0"/>
        <v>9102419.1500000004</v>
      </c>
    </row>
    <row r="20" spans="1:6" ht="48.75" customHeight="1" x14ac:dyDescent="0.25">
      <c r="A20" s="46" t="s">
        <v>149</v>
      </c>
      <c r="B20" s="91" t="s">
        <v>140</v>
      </c>
      <c r="C20" s="48" t="s">
        <v>151</v>
      </c>
      <c r="D20" s="49">
        <v>9908400</v>
      </c>
      <c r="E20" s="92">
        <v>805980.85</v>
      </c>
      <c r="F20" s="93">
        <f t="shared" si="0"/>
        <v>9102419.1500000004</v>
      </c>
    </row>
    <row r="21" spans="1:6" ht="37.700000000000003" customHeight="1" x14ac:dyDescent="0.25">
      <c r="A21" s="46" t="s">
        <v>149</v>
      </c>
      <c r="B21" s="91" t="s">
        <v>140</v>
      </c>
      <c r="C21" s="48" t="s">
        <v>152</v>
      </c>
      <c r="D21" s="49">
        <v>9908400</v>
      </c>
      <c r="E21" s="92">
        <v>805980.85</v>
      </c>
      <c r="F21" s="93">
        <f t="shared" si="0"/>
        <v>9102419.1500000004</v>
      </c>
    </row>
    <row r="22" spans="1:6" ht="33" customHeight="1" x14ac:dyDescent="0.25">
      <c r="A22" s="79" t="s">
        <v>153</v>
      </c>
      <c r="B22" s="80" t="s">
        <v>140</v>
      </c>
      <c r="C22" s="81" t="s">
        <v>154</v>
      </c>
      <c r="D22" s="82">
        <v>7274000</v>
      </c>
      <c r="E22" s="83">
        <v>672853.44</v>
      </c>
      <c r="F22" s="84">
        <f t="shared" si="0"/>
        <v>6601146.5600000005</v>
      </c>
    </row>
    <row r="23" spans="1:6" ht="67.5" customHeight="1" x14ac:dyDescent="0.25">
      <c r="A23" s="79" t="s">
        <v>155</v>
      </c>
      <c r="B23" s="80" t="s">
        <v>140</v>
      </c>
      <c r="C23" s="81" t="s">
        <v>156</v>
      </c>
      <c r="D23" s="82">
        <v>441500</v>
      </c>
      <c r="E23" s="83" t="s">
        <v>45</v>
      </c>
      <c r="F23" s="84">
        <f t="shared" si="0"/>
        <v>441500</v>
      </c>
    </row>
    <row r="24" spans="1:6" ht="37.700000000000003" customHeight="1" x14ac:dyDescent="0.25">
      <c r="A24" s="79" t="s">
        <v>157</v>
      </c>
      <c r="B24" s="80" t="s">
        <v>140</v>
      </c>
      <c r="C24" s="81" t="s">
        <v>158</v>
      </c>
      <c r="D24" s="82">
        <v>2192900</v>
      </c>
      <c r="E24" s="83">
        <v>133127.41</v>
      </c>
      <c r="F24" s="84">
        <f t="shared" si="0"/>
        <v>2059772.59</v>
      </c>
    </row>
    <row r="25" spans="1:6" ht="37.700000000000003" customHeight="1" x14ac:dyDescent="0.25">
      <c r="A25" s="46" t="s">
        <v>159</v>
      </c>
      <c r="B25" s="91" t="s">
        <v>140</v>
      </c>
      <c r="C25" s="48" t="s">
        <v>160</v>
      </c>
      <c r="D25" s="49">
        <v>1169100</v>
      </c>
      <c r="E25" s="92">
        <v>70446.97</v>
      </c>
      <c r="F25" s="93">
        <f t="shared" si="0"/>
        <v>1098653.03</v>
      </c>
    </row>
    <row r="26" spans="1:6" ht="37.700000000000003" customHeight="1" x14ac:dyDescent="0.25">
      <c r="A26" s="46" t="s">
        <v>159</v>
      </c>
      <c r="B26" s="91" t="s">
        <v>140</v>
      </c>
      <c r="C26" s="48" t="s">
        <v>161</v>
      </c>
      <c r="D26" s="49">
        <v>1165800</v>
      </c>
      <c r="E26" s="92">
        <v>69637.350000000006</v>
      </c>
      <c r="F26" s="93">
        <f t="shared" si="0"/>
        <v>1096162.6499999999</v>
      </c>
    </row>
    <row r="27" spans="1:6" ht="37.700000000000003" customHeight="1" x14ac:dyDescent="0.25">
      <c r="A27" s="46" t="s">
        <v>159</v>
      </c>
      <c r="B27" s="91" t="s">
        <v>140</v>
      </c>
      <c r="C27" s="48" t="s">
        <v>162</v>
      </c>
      <c r="D27" s="49">
        <v>1165800</v>
      </c>
      <c r="E27" s="92">
        <v>69637.350000000006</v>
      </c>
      <c r="F27" s="93">
        <f t="shared" si="0"/>
        <v>1096162.6499999999</v>
      </c>
    </row>
    <row r="28" spans="1:6" ht="31.5" x14ac:dyDescent="0.25">
      <c r="A28" s="79" t="s">
        <v>163</v>
      </c>
      <c r="B28" s="80" t="s">
        <v>140</v>
      </c>
      <c r="C28" s="81" t="s">
        <v>164</v>
      </c>
      <c r="D28" s="82">
        <v>959000</v>
      </c>
      <c r="E28" s="83">
        <v>15527.03</v>
      </c>
      <c r="F28" s="84">
        <f t="shared" si="0"/>
        <v>943472.97</v>
      </c>
    </row>
    <row r="29" spans="1:6" ht="31.5" x14ac:dyDescent="0.25">
      <c r="A29" s="79" t="s">
        <v>165</v>
      </c>
      <c r="B29" s="80" t="s">
        <v>140</v>
      </c>
      <c r="C29" s="81" t="s">
        <v>166</v>
      </c>
      <c r="D29" s="82">
        <v>206800</v>
      </c>
      <c r="E29" s="83">
        <v>54110.32</v>
      </c>
      <c r="F29" s="84">
        <f t="shared" si="0"/>
        <v>152689.68</v>
      </c>
    </row>
    <row r="30" spans="1:6" ht="37.700000000000003" customHeight="1" x14ac:dyDescent="0.25">
      <c r="A30" s="46" t="s">
        <v>159</v>
      </c>
      <c r="B30" s="91" t="s">
        <v>140</v>
      </c>
      <c r="C30" s="48" t="s">
        <v>167</v>
      </c>
      <c r="D30" s="49">
        <v>3300</v>
      </c>
      <c r="E30" s="92">
        <v>809.62</v>
      </c>
      <c r="F30" s="93">
        <f t="shared" si="0"/>
        <v>2490.38</v>
      </c>
    </row>
    <row r="31" spans="1:6" ht="37.700000000000003" customHeight="1" x14ac:dyDescent="0.25">
      <c r="A31" s="46" t="s">
        <v>159</v>
      </c>
      <c r="B31" s="91" t="s">
        <v>140</v>
      </c>
      <c r="C31" s="48" t="s">
        <v>168</v>
      </c>
      <c r="D31" s="49">
        <v>3300</v>
      </c>
      <c r="E31" s="92">
        <v>809.62</v>
      </c>
      <c r="F31" s="93">
        <f t="shared" si="0"/>
        <v>2490.38</v>
      </c>
    </row>
    <row r="32" spans="1:6" ht="31.5" x14ac:dyDescent="0.25">
      <c r="A32" s="79" t="s">
        <v>169</v>
      </c>
      <c r="B32" s="80" t="s">
        <v>140</v>
      </c>
      <c r="C32" s="81" t="s">
        <v>170</v>
      </c>
      <c r="D32" s="82">
        <v>3200</v>
      </c>
      <c r="E32" s="83">
        <v>767</v>
      </c>
      <c r="F32" s="84">
        <f t="shared" si="0"/>
        <v>2433</v>
      </c>
    </row>
    <row r="33" spans="1:6" ht="31.5" x14ac:dyDescent="0.25">
      <c r="A33" s="79" t="s">
        <v>171</v>
      </c>
      <c r="B33" s="80" t="s">
        <v>140</v>
      </c>
      <c r="C33" s="81" t="s">
        <v>172</v>
      </c>
      <c r="D33" s="82">
        <v>100</v>
      </c>
      <c r="E33" s="83">
        <v>42.62</v>
      </c>
      <c r="F33" s="84">
        <f t="shared" si="0"/>
        <v>57.38</v>
      </c>
    </row>
    <row r="34" spans="1:6" ht="37.700000000000003" customHeight="1" x14ac:dyDescent="0.25">
      <c r="A34" s="46" t="s">
        <v>173</v>
      </c>
      <c r="B34" s="91" t="s">
        <v>140</v>
      </c>
      <c r="C34" s="48" t="s">
        <v>174</v>
      </c>
      <c r="D34" s="49">
        <v>25700</v>
      </c>
      <c r="E34" s="92" t="s">
        <v>45</v>
      </c>
      <c r="F34" s="93">
        <f t="shared" si="0"/>
        <v>25700</v>
      </c>
    </row>
    <row r="35" spans="1:6" ht="37.700000000000003" customHeight="1" x14ac:dyDescent="0.25">
      <c r="A35" s="46" t="s">
        <v>173</v>
      </c>
      <c r="B35" s="91" t="s">
        <v>140</v>
      </c>
      <c r="C35" s="48" t="s">
        <v>175</v>
      </c>
      <c r="D35" s="49">
        <v>25700</v>
      </c>
      <c r="E35" s="92" t="s">
        <v>45</v>
      </c>
      <c r="F35" s="93">
        <f t="shared" si="0"/>
        <v>25700</v>
      </c>
    </row>
    <row r="36" spans="1:6" ht="37.700000000000003" customHeight="1" x14ac:dyDescent="0.25">
      <c r="A36" s="46" t="s">
        <v>173</v>
      </c>
      <c r="B36" s="91" t="s">
        <v>140</v>
      </c>
      <c r="C36" s="48" t="s">
        <v>176</v>
      </c>
      <c r="D36" s="49">
        <v>25700</v>
      </c>
      <c r="E36" s="92" t="s">
        <v>45</v>
      </c>
      <c r="F36" s="93">
        <f t="shared" si="0"/>
        <v>25700</v>
      </c>
    </row>
    <row r="37" spans="1:6" ht="31.5" x14ac:dyDescent="0.25">
      <c r="A37" s="79" t="s">
        <v>163</v>
      </c>
      <c r="B37" s="80" t="s">
        <v>140</v>
      </c>
      <c r="C37" s="81" t="s">
        <v>177</v>
      </c>
      <c r="D37" s="82">
        <v>25700</v>
      </c>
      <c r="E37" s="83" t="s">
        <v>45</v>
      </c>
      <c r="F37" s="84">
        <f t="shared" si="0"/>
        <v>25700</v>
      </c>
    </row>
    <row r="38" spans="1:6" ht="30.75" x14ac:dyDescent="0.25">
      <c r="A38" s="46" t="s">
        <v>178</v>
      </c>
      <c r="B38" s="91" t="s">
        <v>140</v>
      </c>
      <c r="C38" s="48" t="s">
        <v>179</v>
      </c>
      <c r="D38" s="49">
        <v>200</v>
      </c>
      <c r="E38" s="92" t="s">
        <v>45</v>
      </c>
      <c r="F38" s="93">
        <f t="shared" si="0"/>
        <v>200</v>
      </c>
    </row>
    <row r="39" spans="1:6" ht="84.6" customHeight="1" x14ac:dyDescent="0.25">
      <c r="A39" s="94" t="s">
        <v>180</v>
      </c>
      <c r="B39" s="91" t="s">
        <v>140</v>
      </c>
      <c r="C39" s="48" t="s">
        <v>181</v>
      </c>
      <c r="D39" s="49">
        <v>200</v>
      </c>
      <c r="E39" s="92" t="s">
        <v>45</v>
      </c>
      <c r="F39" s="93">
        <f t="shared" si="0"/>
        <v>200</v>
      </c>
    </row>
    <row r="40" spans="1:6" ht="84.6" customHeight="1" x14ac:dyDescent="0.25">
      <c r="A40" s="94" t="s">
        <v>180</v>
      </c>
      <c r="B40" s="91" t="s">
        <v>140</v>
      </c>
      <c r="C40" s="48" t="s">
        <v>182</v>
      </c>
      <c r="D40" s="49">
        <v>200</v>
      </c>
      <c r="E40" s="92" t="s">
        <v>45</v>
      </c>
      <c r="F40" s="93">
        <f t="shared" si="0"/>
        <v>200</v>
      </c>
    </row>
    <row r="41" spans="1:6" ht="84.6" customHeight="1" x14ac:dyDescent="0.25">
      <c r="A41" s="94" t="s">
        <v>180</v>
      </c>
      <c r="B41" s="91" t="s">
        <v>140</v>
      </c>
      <c r="C41" s="48" t="s">
        <v>183</v>
      </c>
      <c r="D41" s="49">
        <v>200</v>
      </c>
      <c r="E41" s="92" t="s">
        <v>45</v>
      </c>
      <c r="F41" s="93">
        <f t="shared" si="0"/>
        <v>200</v>
      </c>
    </row>
    <row r="42" spans="1:6" ht="31.5" x14ac:dyDescent="0.25">
      <c r="A42" s="79" t="s">
        <v>163</v>
      </c>
      <c r="B42" s="80" t="s">
        <v>140</v>
      </c>
      <c r="C42" s="81" t="s">
        <v>184</v>
      </c>
      <c r="D42" s="82">
        <v>200</v>
      </c>
      <c r="E42" s="83" t="s">
        <v>45</v>
      </c>
      <c r="F42" s="84">
        <f t="shared" si="0"/>
        <v>200</v>
      </c>
    </row>
    <row r="43" spans="1:6" ht="30.75" x14ac:dyDescent="0.25">
      <c r="A43" s="46" t="s">
        <v>185</v>
      </c>
      <c r="B43" s="91" t="s">
        <v>140</v>
      </c>
      <c r="C43" s="48" t="s">
        <v>186</v>
      </c>
      <c r="D43" s="49">
        <v>444700</v>
      </c>
      <c r="E43" s="92">
        <v>20800</v>
      </c>
      <c r="F43" s="93">
        <f t="shared" si="0"/>
        <v>423900</v>
      </c>
    </row>
    <row r="44" spans="1:6" ht="46.9" customHeight="1" x14ac:dyDescent="0.25">
      <c r="A44" s="46" t="s">
        <v>187</v>
      </c>
      <c r="B44" s="91" t="s">
        <v>140</v>
      </c>
      <c r="C44" s="48" t="s">
        <v>188</v>
      </c>
      <c r="D44" s="49">
        <v>444700</v>
      </c>
      <c r="E44" s="92">
        <v>20800</v>
      </c>
      <c r="F44" s="93">
        <f t="shared" si="0"/>
        <v>423900</v>
      </c>
    </row>
    <row r="45" spans="1:6" ht="46.9" customHeight="1" x14ac:dyDescent="0.25">
      <c r="A45" s="46" t="s">
        <v>187</v>
      </c>
      <c r="B45" s="91" t="s">
        <v>140</v>
      </c>
      <c r="C45" s="48" t="s">
        <v>189</v>
      </c>
      <c r="D45" s="49">
        <v>444700</v>
      </c>
      <c r="E45" s="92">
        <v>20800</v>
      </c>
      <c r="F45" s="93">
        <f t="shared" si="0"/>
        <v>423900</v>
      </c>
    </row>
    <row r="46" spans="1:6" ht="46.9" customHeight="1" x14ac:dyDescent="0.25">
      <c r="A46" s="46" t="s">
        <v>187</v>
      </c>
      <c r="B46" s="91" t="s">
        <v>140</v>
      </c>
      <c r="C46" s="48" t="s">
        <v>190</v>
      </c>
      <c r="D46" s="49">
        <v>444700</v>
      </c>
      <c r="E46" s="92">
        <v>20800</v>
      </c>
      <c r="F46" s="93">
        <f t="shared" si="0"/>
        <v>423900</v>
      </c>
    </row>
    <row r="47" spans="1:6" ht="30.75" x14ac:dyDescent="0.25">
      <c r="A47" s="46" t="s">
        <v>191</v>
      </c>
      <c r="B47" s="91" t="s">
        <v>140</v>
      </c>
      <c r="C47" s="48" t="s">
        <v>192</v>
      </c>
      <c r="D47" s="49">
        <v>100000</v>
      </c>
      <c r="E47" s="92" t="s">
        <v>45</v>
      </c>
      <c r="F47" s="93">
        <f t="shared" ref="F47:F78" si="1">IF(OR(D47="-",IF(E47="-",0,E47)&gt;=IF(D47="-",0,D47)),"-",IF(D47="-",0,D47)-IF(E47="-",0,E47))</f>
        <v>100000</v>
      </c>
    </row>
    <row r="48" spans="1:6" ht="30.75" x14ac:dyDescent="0.25">
      <c r="A48" s="46" t="s">
        <v>193</v>
      </c>
      <c r="B48" s="91" t="s">
        <v>140</v>
      </c>
      <c r="C48" s="48" t="s">
        <v>194</v>
      </c>
      <c r="D48" s="49">
        <v>100000</v>
      </c>
      <c r="E48" s="92" t="s">
        <v>45</v>
      </c>
      <c r="F48" s="93">
        <f t="shared" si="1"/>
        <v>100000</v>
      </c>
    </row>
    <row r="49" spans="1:6" ht="46.9" customHeight="1" x14ac:dyDescent="0.25">
      <c r="A49" s="46" t="s">
        <v>195</v>
      </c>
      <c r="B49" s="91" t="s">
        <v>140</v>
      </c>
      <c r="C49" s="48" t="s">
        <v>196</v>
      </c>
      <c r="D49" s="49">
        <v>100000</v>
      </c>
      <c r="E49" s="92" t="s">
        <v>45</v>
      </c>
      <c r="F49" s="93">
        <f t="shared" si="1"/>
        <v>100000</v>
      </c>
    </row>
    <row r="50" spans="1:6" ht="46.9" customHeight="1" x14ac:dyDescent="0.25">
      <c r="A50" s="46" t="s">
        <v>195</v>
      </c>
      <c r="B50" s="91" t="s">
        <v>140</v>
      </c>
      <c r="C50" s="48" t="s">
        <v>197</v>
      </c>
      <c r="D50" s="49">
        <v>100000</v>
      </c>
      <c r="E50" s="92" t="s">
        <v>45</v>
      </c>
      <c r="F50" s="93">
        <f t="shared" si="1"/>
        <v>100000</v>
      </c>
    </row>
    <row r="51" spans="1:6" ht="46.9" customHeight="1" x14ac:dyDescent="0.25">
      <c r="A51" s="46" t="s">
        <v>195</v>
      </c>
      <c r="B51" s="91" t="s">
        <v>140</v>
      </c>
      <c r="C51" s="48" t="s">
        <v>198</v>
      </c>
      <c r="D51" s="49">
        <v>100000</v>
      </c>
      <c r="E51" s="92" t="s">
        <v>45</v>
      </c>
      <c r="F51" s="93">
        <f t="shared" si="1"/>
        <v>100000</v>
      </c>
    </row>
    <row r="52" spans="1:6" ht="30.75" x14ac:dyDescent="0.25">
      <c r="A52" s="46" t="s">
        <v>199</v>
      </c>
      <c r="B52" s="91" t="s">
        <v>140</v>
      </c>
      <c r="C52" s="48" t="s">
        <v>200</v>
      </c>
      <c r="D52" s="49">
        <v>544800</v>
      </c>
      <c r="E52" s="92">
        <v>86470.9</v>
      </c>
      <c r="F52" s="93">
        <f t="shared" si="1"/>
        <v>458329.1</v>
      </c>
    </row>
    <row r="53" spans="1:6" ht="30.75" x14ac:dyDescent="0.25">
      <c r="A53" s="46"/>
      <c r="B53" s="91" t="s">
        <v>140</v>
      </c>
      <c r="C53" s="48" t="s">
        <v>201</v>
      </c>
      <c r="D53" s="49">
        <v>10000</v>
      </c>
      <c r="E53" s="92" t="s">
        <v>45</v>
      </c>
      <c r="F53" s="93">
        <f t="shared" si="1"/>
        <v>10000</v>
      </c>
    </row>
    <row r="54" spans="1:6" ht="46.9" customHeight="1" x14ac:dyDescent="0.25">
      <c r="A54" s="46" t="s">
        <v>202</v>
      </c>
      <c r="B54" s="91" t="s">
        <v>140</v>
      </c>
      <c r="C54" s="48" t="s">
        <v>203</v>
      </c>
      <c r="D54" s="49">
        <v>10000</v>
      </c>
      <c r="E54" s="92" t="s">
        <v>45</v>
      </c>
      <c r="F54" s="93">
        <f t="shared" si="1"/>
        <v>10000</v>
      </c>
    </row>
    <row r="55" spans="1:6" ht="46.9" customHeight="1" x14ac:dyDescent="0.25">
      <c r="A55" s="46" t="s">
        <v>202</v>
      </c>
      <c r="B55" s="91" t="s">
        <v>140</v>
      </c>
      <c r="C55" s="48" t="s">
        <v>204</v>
      </c>
      <c r="D55" s="49">
        <v>10000</v>
      </c>
      <c r="E55" s="92" t="s">
        <v>45</v>
      </c>
      <c r="F55" s="93">
        <f t="shared" si="1"/>
        <v>10000</v>
      </c>
    </row>
    <row r="56" spans="1:6" ht="46.9" customHeight="1" x14ac:dyDescent="0.25">
      <c r="A56" s="46" t="s">
        <v>202</v>
      </c>
      <c r="B56" s="91" t="s">
        <v>140</v>
      </c>
      <c r="C56" s="48" t="s">
        <v>205</v>
      </c>
      <c r="D56" s="49">
        <v>10000</v>
      </c>
      <c r="E56" s="92" t="s">
        <v>45</v>
      </c>
      <c r="F56" s="93">
        <f t="shared" si="1"/>
        <v>10000</v>
      </c>
    </row>
    <row r="57" spans="1:6" ht="31.5" x14ac:dyDescent="0.25">
      <c r="A57" s="79" t="s">
        <v>163</v>
      </c>
      <c r="B57" s="80" t="s">
        <v>140</v>
      </c>
      <c r="C57" s="81" t="s">
        <v>206</v>
      </c>
      <c r="D57" s="82">
        <v>10000</v>
      </c>
      <c r="E57" s="83" t="s">
        <v>45</v>
      </c>
      <c r="F57" s="84">
        <f t="shared" si="1"/>
        <v>10000</v>
      </c>
    </row>
    <row r="58" spans="1:6" ht="30.75" x14ac:dyDescent="0.25">
      <c r="A58" s="46"/>
      <c r="B58" s="91" t="s">
        <v>140</v>
      </c>
      <c r="C58" s="48" t="s">
        <v>207</v>
      </c>
      <c r="D58" s="49">
        <v>344500</v>
      </c>
      <c r="E58" s="92">
        <v>34771</v>
      </c>
      <c r="F58" s="93">
        <f t="shared" si="1"/>
        <v>309729</v>
      </c>
    </row>
    <row r="59" spans="1:6" ht="37.700000000000003" customHeight="1" x14ac:dyDescent="0.25">
      <c r="A59" s="46" t="s">
        <v>208</v>
      </c>
      <c r="B59" s="91" t="s">
        <v>140</v>
      </c>
      <c r="C59" s="48" t="s">
        <v>209</v>
      </c>
      <c r="D59" s="49">
        <v>344500</v>
      </c>
      <c r="E59" s="92">
        <v>34771</v>
      </c>
      <c r="F59" s="93">
        <f t="shared" si="1"/>
        <v>309729</v>
      </c>
    </row>
    <row r="60" spans="1:6" ht="37.700000000000003" customHeight="1" x14ac:dyDescent="0.25">
      <c r="A60" s="46" t="s">
        <v>208</v>
      </c>
      <c r="B60" s="91" t="s">
        <v>140</v>
      </c>
      <c r="C60" s="48" t="s">
        <v>210</v>
      </c>
      <c r="D60" s="49">
        <v>344500</v>
      </c>
      <c r="E60" s="92">
        <v>34771</v>
      </c>
      <c r="F60" s="93">
        <f t="shared" si="1"/>
        <v>309729</v>
      </c>
    </row>
    <row r="61" spans="1:6" ht="37.700000000000003" customHeight="1" x14ac:dyDescent="0.25">
      <c r="A61" s="46" t="s">
        <v>208</v>
      </c>
      <c r="B61" s="91" t="s">
        <v>140</v>
      </c>
      <c r="C61" s="48" t="s">
        <v>211</v>
      </c>
      <c r="D61" s="49">
        <v>344500</v>
      </c>
      <c r="E61" s="92">
        <v>34771</v>
      </c>
      <c r="F61" s="93">
        <f t="shared" si="1"/>
        <v>309729</v>
      </c>
    </row>
    <row r="62" spans="1:6" ht="31.5" x14ac:dyDescent="0.25">
      <c r="A62" s="79" t="s">
        <v>163</v>
      </c>
      <c r="B62" s="80" t="s">
        <v>140</v>
      </c>
      <c r="C62" s="81" t="s">
        <v>212</v>
      </c>
      <c r="D62" s="82">
        <v>344500</v>
      </c>
      <c r="E62" s="83">
        <v>34771</v>
      </c>
      <c r="F62" s="84">
        <f t="shared" si="1"/>
        <v>309729</v>
      </c>
    </row>
    <row r="63" spans="1:6" ht="30.75" x14ac:dyDescent="0.25">
      <c r="A63" s="46"/>
      <c r="B63" s="91" t="s">
        <v>140</v>
      </c>
      <c r="C63" s="48" t="s">
        <v>213</v>
      </c>
      <c r="D63" s="49">
        <v>106000</v>
      </c>
      <c r="E63" s="92">
        <v>11699.9</v>
      </c>
      <c r="F63" s="93">
        <f t="shared" si="1"/>
        <v>94300.1</v>
      </c>
    </row>
    <row r="64" spans="1:6" ht="46.9" customHeight="1" x14ac:dyDescent="0.25">
      <c r="A64" s="46" t="s">
        <v>214</v>
      </c>
      <c r="B64" s="91" t="s">
        <v>140</v>
      </c>
      <c r="C64" s="48" t="s">
        <v>215</v>
      </c>
      <c r="D64" s="49">
        <v>106000</v>
      </c>
      <c r="E64" s="92">
        <v>11699.9</v>
      </c>
      <c r="F64" s="93">
        <f t="shared" si="1"/>
        <v>94300.1</v>
      </c>
    </row>
    <row r="65" spans="1:6" ht="46.9" customHeight="1" x14ac:dyDescent="0.25">
      <c r="A65" s="46" t="s">
        <v>214</v>
      </c>
      <c r="B65" s="91" t="s">
        <v>140</v>
      </c>
      <c r="C65" s="48" t="s">
        <v>216</v>
      </c>
      <c r="D65" s="49">
        <v>106000</v>
      </c>
      <c r="E65" s="92">
        <v>11699.9</v>
      </c>
      <c r="F65" s="93">
        <f t="shared" si="1"/>
        <v>94300.1</v>
      </c>
    </row>
    <row r="66" spans="1:6" ht="46.9" customHeight="1" x14ac:dyDescent="0.25">
      <c r="A66" s="46" t="s">
        <v>214</v>
      </c>
      <c r="B66" s="91" t="s">
        <v>140</v>
      </c>
      <c r="C66" s="48" t="s">
        <v>217</v>
      </c>
      <c r="D66" s="49">
        <v>106000</v>
      </c>
      <c r="E66" s="92">
        <v>11699.9</v>
      </c>
      <c r="F66" s="93">
        <f t="shared" si="1"/>
        <v>94300.1</v>
      </c>
    </row>
    <row r="67" spans="1:6" ht="31.5" x14ac:dyDescent="0.25">
      <c r="A67" s="79" t="s">
        <v>163</v>
      </c>
      <c r="B67" s="80" t="s">
        <v>140</v>
      </c>
      <c r="C67" s="81" t="s">
        <v>218</v>
      </c>
      <c r="D67" s="82">
        <v>106000</v>
      </c>
      <c r="E67" s="83">
        <v>11699.9</v>
      </c>
      <c r="F67" s="84">
        <f t="shared" si="1"/>
        <v>94300.1</v>
      </c>
    </row>
    <row r="68" spans="1:6" ht="30.75" x14ac:dyDescent="0.25">
      <c r="A68" s="46" t="s">
        <v>14</v>
      </c>
      <c r="B68" s="91" t="s">
        <v>140</v>
      </c>
      <c r="C68" s="48" t="s">
        <v>219</v>
      </c>
      <c r="D68" s="49">
        <v>80000</v>
      </c>
      <c r="E68" s="92">
        <v>40000</v>
      </c>
      <c r="F68" s="93">
        <f t="shared" si="1"/>
        <v>40000</v>
      </c>
    </row>
    <row r="69" spans="1:6" ht="28.15" customHeight="1" x14ac:dyDescent="0.25">
      <c r="A69" s="46" t="s">
        <v>220</v>
      </c>
      <c r="B69" s="91" t="s">
        <v>140</v>
      </c>
      <c r="C69" s="48" t="s">
        <v>221</v>
      </c>
      <c r="D69" s="49">
        <v>80000</v>
      </c>
      <c r="E69" s="92">
        <v>40000</v>
      </c>
      <c r="F69" s="93">
        <f t="shared" si="1"/>
        <v>40000</v>
      </c>
    </row>
    <row r="70" spans="1:6" ht="28.15" customHeight="1" x14ac:dyDescent="0.25">
      <c r="A70" s="46" t="s">
        <v>220</v>
      </c>
      <c r="B70" s="91" t="s">
        <v>140</v>
      </c>
      <c r="C70" s="48" t="s">
        <v>222</v>
      </c>
      <c r="D70" s="49">
        <v>40000</v>
      </c>
      <c r="E70" s="92" t="s">
        <v>45</v>
      </c>
      <c r="F70" s="93">
        <f t="shared" si="1"/>
        <v>40000</v>
      </c>
    </row>
    <row r="71" spans="1:6" ht="28.15" customHeight="1" x14ac:dyDescent="0.25">
      <c r="A71" s="46" t="s">
        <v>220</v>
      </c>
      <c r="B71" s="91" t="s">
        <v>140</v>
      </c>
      <c r="C71" s="48" t="s">
        <v>223</v>
      </c>
      <c r="D71" s="49">
        <v>40000</v>
      </c>
      <c r="E71" s="92" t="s">
        <v>45</v>
      </c>
      <c r="F71" s="93">
        <f t="shared" si="1"/>
        <v>40000</v>
      </c>
    </row>
    <row r="72" spans="1:6" ht="31.5" x14ac:dyDescent="0.25">
      <c r="A72" s="79" t="s">
        <v>163</v>
      </c>
      <c r="B72" s="80" t="s">
        <v>140</v>
      </c>
      <c r="C72" s="81" t="s">
        <v>224</v>
      </c>
      <c r="D72" s="82">
        <v>40000</v>
      </c>
      <c r="E72" s="83" t="s">
        <v>45</v>
      </c>
      <c r="F72" s="84">
        <f t="shared" si="1"/>
        <v>40000</v>
      </c>
    </row>
    <row r="73" spans="1:6" ht="28.15" customHeight="1" x14ac:dyDescent="0.25">
      <c r="A73" s="46" t="s">
        <v>220</v>
      </c>
      <c r="B73" s="91" t="s">
        <v>140</v>
      </c>
      <c r="C73" s="48" t="s">
        <v>225</v>
      </c>
      <c r="D73" s="49">
        <v>40000</v>
      </c>
      <c r="E73" s="92">
        <v>40000</v>
      </c>
      <c r="F73" s="93" t="str">
        <f t="shared" si="1"/>
        <v>-</v>
      </c>
    </row>
    <row r="74" spans="1:6" ht="28.15" customHeight="1" x14ac:dyDescent="0.25">
      <c r="A74" s="46" t="s">
        <v>220</v>
      </c>
      <c r="B74" s="91" t="s">
        <v>140</v>
      </c>
      <c r="C74" s="48" t="s">
        <v>226</v>
      </c>
      <c r="D74" s="49">
        <v>40000</v>
      </c>
      <c r="E74" s="92">
        <v>40000</v>
      </c>
      <c r="F74" s="93" t="str">
        <f t="shared" si="1"/>
        <v>-</v>
      </c>
    </row>
    <row r="75" spans="1:6" ht="31.5" x14ac:dyDescent="0.25">
      <c r="A75" s="79" t="s">
        <v>171</v>
      </c>
      <c r="B75" s="80" t="s">
        <v>140</v>
      </c>
      <c r="C75" s="81" t="s">
        <v>227</v>
      </c>
      <c r="D75" s="82">
        <v>40000</v>
      </c>
      <c r="E75" s="83">
        <v>40000</v>
      </c>
      <c r="F75" s="84" t="str">
        <f t="shared" si="1"/>
        <v>-</v>
      </c>
    </row>
    <row r="76" spans="1:6" ht="30.75" x14ac:dyDescent="0.25">
      <c r="A76" s="46" t="s">
        <v>185</v>
      </c>
      <c r="B76" s="91" t="s">
        <v>140</v>
      </c>
      <c r="C76" s="48" t="s">
        <v>228</v>
      </c>
      <c r="D76" s="49">
        <v>4300</v>
      </c>
      <c r="E76" s="92" t="s">
        <v>45</v>
      </c>
      <c r="F76" s="93">
        <f t="shared" si="1"/>
        <v>4300</v>
      </c>
    </row>
    <row r="77" spans="1:6" ht="46.9" customHeight="1" x14ac:dyDescent="0.25">
      <c r="A77" s="46" t="s">
        <v>229</v>
      </c>
      <c r="B77" s="91" t="s">
        <v>140</v>
      </c>
      <c r="C77" s="48" t="s">
        <v>230</v>
      </c>
      <c r="D77" s="49">
        <v>4300</v>
      </c>
      <c r="E77" s="92" t="s">
        <v>45</v>
      </c>
      <c r="F77" s="93">
        <f t="shared" si="1"/>
        <v>4300</v>
      </c>
    </row>
    <row r="78" spans="1:6" ht="46.9" customHeight="1" x14ac:dyDescent="0.25">
      <c r="A78" s="46" t="s">
        <v>229</v>
      </c>
      <c r="B78" s="91" t="s">
        <v>140</v>
      </c>
      <c r="C78" s="48" t="s">
        <v>231</v>
      </c>
      <c r="D78" s="49">
        <v>4300</v>
      </c>
      <c r="E78" s="92" t="s">
        <v>45</v>
      </c>
      <c r="F78" s="93">
        <f t="shared" si="1"/>
        <v>4300</v>
      </c>
    </row>
    <row r="79" spans="1:6" ht="46.9" customHeight="1" x14ac:dyDescent="0.25">
      <c r="A79" s="46" t="s">
        <v>229</v>
      </c>
      <c r="B79" s="91" t="s">
        <v>140</v>
      </c>
      <c r="C79" s="48" t="s">
        <v>232</v>
      </c>
      <c r="D79" s="49">
        <v>4300</v>
      </c>
      <c r="E79" s="92" t="s">
        <v>45</v>
      </c>
      <c r="F79" s="93">
        <f t="shared" ref="F79:F110" si="2">IF(OR(D79="-",IF(E79="-",0,E79)&gt;=IF(D79="-",0,D79)),"-",IF(D79="-",0,D79)-IF(E79="-",0,E79))</f>
        <v>4300</v>
      </c>
    </row>
    <row r="80" spans="1:6" ht="31.5" x14ac:dyDescent="0.25">
      <c r="A80" s="79" t="s">
        <v>163</v>
      </c>
      <c r="B80" s="80" t="s">
        <v>140</v>
      </c>
      <c r="C80" s="81" t="s">
        <v>233</v>
      </c>
      <c r="D80" s="82">
        <v>4300</v>
      </c>
      <c r="E80" s="83" t="s">
        <v>45</v>
      </c>
      <c r="F80" s="84">
        <f t="shared" si="2"/>
        <v>4300</v>
      </c>
    </row>
    <row r="81" spans="1:6" ht="30.75" x14ac:dyDescent="0.25">
      <c r="A81" s="46" t="s">
        <v>234</v>
      </c>
      <c r="B81" s="91" t="s">
        <v>140</v>
      </c>
      <c r="C81" s="48" t="s">
        <v>235</v>
      </c>
      <c r="D81" s="49">
        <v>410800</v>
      </c>
      <c r="E81" s="92">
        <v>44402.68</v>
      </c>
      <c r="F81" s="93">
        <f t="shared" si="2"/>
        <v>366397.32</v>
      </c>
    </row>
    <row r="82" spans="1:6" ht="30.75" x14ac:dyDescent="0.25">
      <c r="A82" s="46" t="s">
        <v>236</v>
      </c>
      <c r="B82" s="91" t="s">
        <v>140</v>
      </c>
      <c r="C82" s="48" t="s">
        <v>237</v>
      </c>
      <c r="D82" s="49">
        <v>410800</v>
      </c>
      <c r="E82" s="92">
        <v>44402.68</v>
      </c>
      <c r="F82" s="93">
        <f t="shared" si="2"/>
        <v>366397.32</v>
      </c>
    </row>
    <row r="83" spans="1:6" ht="30.75" x14ac:dyDescent="0.25">
      <c r="A83" s="46" t="s">
        <v>178</v>
      </c>
      <c r="B83" s="91" t="s">
        <v>140</v>
      </c>
      <c r="C83" s="48" t="s">
        <v>238</v>
      </c>
      <c r="D83" s="49">
        <v>410800</v>
      </c>
      <c r="E83" s="92">
        <v>44402.68</v>
      </c>
      <c r="F83" s="93">
        <f t="shared" si="2"/>
        <v>366397.32</v>
      </c>
    </row>
    <row r="84" spans="1:6" ht="46.9" customHeight="1" x14ac:dyDescent="0.25">
      <c r="A84" s="46" t="s">
        <v>239</v>
      </c>
      <c r="B84" s="91" t="s">
        <v>140</v>
      </c>
      <c r="C84" s="48" t="s">
        <v>240</v>
      </c>
      <c r="D84" s="49">
        <v>410800</v>
      </c>
      <c r="E84" s="92">
        <v>44402.68</v>
      </c>
      <c r="F84" s="93">
        <f t="shared" si="2"/>
        <v>366397.32</v>
      </c>
    </row>
    <row r="85" spans="1:6" ht="46.9" customHeight="1" x14ac:dyDescent="0.25">
      <c r="A85" s="46" t="s">
        <v>239</v>
      </c>
      <c r="B85" s="91" t="s">
        <v>140</v>
      </c>
      <c r="C85" s="48" t="s">
        <v>241</v>
      </c>
      <c r="D85" s="49">
        <v>410800</v>
      </c>
      <c r="E85" s="92">
        <v>44402.68</v>
      </c>
      <c r="F85" s="93">
        <f t="shared" si="2"/>
        <v>366397.32</v>
      </c>
    </row>
    <row r="86" spans="1:6" ht="46.9" customHeight="1" x14ac:dyDescent="0.25">
      <c r="A86" s="46" t="s">
        <v>239</v>
      </c>
      <c r="B86" s="91" t="s">
        <v>140</v>
      </c>
      <c r="C86" s="48" t="s">
        <v>242</v>
      </c>
      <c r="D86" s="49">
        <v>410800</v>
      </c>
      <c r="E86" s="92">
        <v>44402.68</v>
      </c>
      <c r="F86" s="93">
        <f t="shared" si="2"/>
        <v>366397.32</v>
      </c>
    </row>
    <row r="87" spans="1:6" ht="18.75" customHeight="1" x14ac:dyDescent="0.25">
      <c r="A87" s="79" t="s">
        <v>153</v>
      </c>
      <c r="B87" s="80" t="s">
        <v>140</v>
      </c>
      <c r="C87" s="81" t="s">
        <v>243</v>
      </c>
      <c r="D87" s="82">
        <v>316000</v>
      </c>
      <c r="E87" s="83">
        <v>37488.629999999997</v>
      </c>
      <c r="F87" s="84">
        <f t="shared" si="2"/>
        <v>278511.37</v>
      </c>
    </row>
    <row r="88" spans="1:6" ht="37.700000000000003" customHeight="1" x14ac:dyDescent="0.25">
      <c r="A88" s="79" t="s">
        <v>157</v>
      </c>
      <c r="B88" s="80" t="s">
        <v>140</v>
      </c>
      <c r="C88" s="81" t="s">
        <v>244</v>
      </c>
      <c r="D88" s="82">
        <v>94800</v>
      </c>
      <c r="E88" s="83">
        <v>6914.05</v>
      </c>
      <c r="F88" s="84">
        <f t="shared" si="2"/>
        <v>87885.95</v>
      </c>
    </row>
    <row r="89" spans="1:6" ht="18.75" customHeight="1" x14ac:dyDescent="0.25">
      <c r="A89" s="46" t="s">
        <v>245</v>
      </c>
      <c r="B89" s="91" t="s">
        <v>140</v>
      </c>
      <c r="C89" s="48" t="s">
        <v>246</v>
      </c>
      <c r="D89" s="49">
        <v>5873900</v>
      </c>
      <c r="E89" s="92">
        <v>3000</v>
      </c>
      <c r="F89" s="93">
        <f t="shared" si="2"/>
        <v>5870900</v>
      </c>
    </row>
    <row r="90" spans="1:6" ht="28.15" customHeight="1" x14ac:dyDescent="0.25">
      <c r="A90" s="46" t="s">
        <v>247</v>
      </c>
      <c r="B90" s="91" t="s">
        <v>140</v>
      </c>
      <c r="C90" s="48" t="s">
        <v>248</v>
      </c>
      <c r="D90" s="49">
        <v>5873900</v>
      </c>
      <c r="E90" s="92">
        <v>3000</v>
      </c>
      <c r="F90" s="93">
        <f t="shared" si="2"/>
        <v>5870900</v>
      </c>
    </row>
    <row r="91" spans="1:6" ht="30.75" x14ac:dyDescent="0.25">
      <c r="A91" s="46" t="s">
        <v>249</v>
      </c>
      <c r="B91" s="91" t="s">
        <v>140</v>
      </c>
      <c r="C91" s="48" t="s">
        <v>250</v>
      </c>
      <c r="D91" s="49">
        <v>5837900</v>
      </c>
      <c r="E91" s="92" t="s">
        <v>45</v>
      </c>
      <c r="F91" s="93">
        <f t="shared" si="2"/>
        <v>5837900</v>
      </c>
    </row>
    <row r="92" spans="1:6" ht="37.700000000000003" customHeight="1" x14ac:dyDescent="0.25">
      <c r="A92" s="46" t="s">
        <v>251</v>
      </c>
      <c r="B92" s="91" t="s">
        <v>140</v>
      </c>
      <c r="C92" s="48" t="s">
        <v>252</v>
      </c>
      <c r="D92" s="49">
        <v>5837900</v>
      </c>
      <c r="E92" s="92" t="s">
        <v>45</v>
      </c>
      <c r="F92" s="93">
        <f t="shared" si="2"/>
        <v>5837900</v>
      </c>
    </row>
    <row r="93" spans="1:6" ht="37.700000000000003" customHeight="1" x14ac:dyDescent="0.25">
      <c r="A93" s="46" t="s">
        <v>251</v>
      </c>
      <c r="B93" s="91" t="s">
        <v>140</v>
      </c>
      <c r="C93" s="48" t="s">
        <v>253</v>
      </c>
      <c r="D93" s="49">
        <v>5837900</v>
      </c>
      <c r="E93" s="92" t="s">
        <v>45</v>
      </c>
      <c r="F93" s="93">
        <f t="shared" si="2"/>
        <v>5837900</v>
      </c>
    </row>
    <row r="94" spans="1:6" ht="37.700000000000003" customHeight="1" x14ac:dyDescent="0.25">
      <c r="A94" s="46" t="s">
        <v>251</v>
      </c>
      <c r="B94" s="91" t="s">
        <v>140</v>
      </c>
      <c r="C94" s="48" t="s">
        <v>254</v>
      </c>
      <c r="D94" s="49">
        <v>5837900</v>
      </c>
      <c r="E94" s="92" t="s">
        <v>45</v>
      </c>
      <c r="F94" s="93">
        <f t="shared" si="2"/>
        <v>5837900</v>
      </c>
    </row>
    <row r="95" spans="1:6" ht="31.5" x14ac:dyDescent="0.25">
      <c r="A95" s="79" t="s">
        <v>163</v>
      </c>
      <c r="B95" s="80" t="s">
        <v>140</v>
      </c>
      <c r="C95" s="81" t="s">
        <v>255</v>
      </c>
      <c r="D95" s="82">
        <v>5837900</v>
      </c>
      <c r="E95" s="83" t="s">
        <v>45</v>
      </c>
      <c r="F95" s="84">
        <f t="shared" si="2"/>
        <v>5837900</v>
      </c>
    </row>
    <row r="96" spans="1:6" ht="30.75" x14ac:dyDescent="0.25">
      <c r="A96" s="46"/>
      <c r="B96" s="91" t="s">
        <v>140</v>
      </c>
      <c r="C96" s="48" t="s">
        <v>256</v>
      </c>
      <c r="D96" s="49">
        <v>36000</v>
      </c>
      <c r="E96" s="92">
        <v>3000</v>
      </c>
      <c r="F96" s="93">
        <f t="shared" si="2"/>
        <v>33000</v>
      </c>
    </row>
    <row r="97" spans="1:6" ht="37.700000000000003" customHeight="1" x14ac:dyDescent="0.25">
      <c r="A97" s="46" t="s">
        <v>257</v>
      </c>
      <c r="B97" s="91" t="s">
        <v>140</v>
      </c>
      <c r="C97" s="48" t="s">
        <v>258</v>
      </c>
      <c r="D97" s="49">
        <v>36000</v>
      </c>
      <c r="E97" s="92">
        <v>3000</v>
      </c>
      <c r="F97" s="93">
        <f t="shared" si="2"/>
        <v>33000</v>
      </c>
    </row>
    <row r="98" spans="1:6" ht="37.700000000000003" customHeight="1" x14ac:dyDescent="0.25">
      <c r="A98" s="46" t="s">
        <v>257</v>
      </c>
      <c r="B98" s="91" t="s">
        <v>140</v>
      </c>
      <c r="C98" s="48" t="s">
        <v>259</v>
      </c>
      <c r="D98" s="49">
        <v>36000</v>
      </c>
      <c r="E98" s="92">
        <v>3000</v>
      </c>
      <c r="F98" s="93">
        <f t="shared" si="2"/>
        <v>33000</v>
      </c>
    </row>
    <row r="99" spans="1:6" ht="37.700000000000003" customHeight="1" x14ac:dyDescent="0.25">
      <c r="A99" s="46" t="s">
        <v>257</v>
      </c>
      <c r="B99" s="91" t="s">
        <v>140</v>
      </c>
      <c r="C99" s="48" t="s">
        <v>260</v>
      </c>
      <c r="D99" s="49">
        <v>36000</v>
      </c>
      <c r="E99" s="92">
        <v>3000</v>
      </c>
      <c r="F99" s="93">
        <f t="shared" si="2"/>
        <v>33000</v>
      </c>
    </row>
    <row r="100" spans="1:6" ht="31.5" x14ac:dyDescent="0.25">
      <c r="A100" s="79" t="s">
        <v>163</v>
      </c>
      <c r="B100" s="80" t="s">
        <v>140</v>
      </c>
      <c r="C100" s="81" t="s">
        <v>261</v>
      </c>
      <c r="D100" s="82">
        <v>36000</v>
      </c>
      <c r="E100" s="83">
        <v>3000</v>
      </c>
      <c r="F100" s="84">
        <f t="shared" si="2"/>
        <v>33000</v>
      </c>
    </row>
    <row r="101" spans="1:6" ht="30.75" x14ac:dyDescent="0.25">
      <c r="A101" s="46" t="s">
        <v>262</v>
      </c>
      <c r="B101" s="91" t="s">
        <v>140</v>
      </c>
      <c r="C101" s="48" t="s">
        <v>263</v>
      </c>
      <c r="D101" s="49">
        <v>8697500</v>
      </c>
      <c r="E101" s="92">
        <v>15000</v>
      </c>
      <c r="F101" s="93">
        <f t="shared" si="2"/>
        <v>8682500</v>
      </c>
    </row>
    <row r="102" spans="1:6" ht="30.75" x14ac:dyDescent="0.25">
      <c r="A102" s="46" t="s">
        <v>264</v>
      </c>
      <c r="B102" s="91" t="s">
        <v>140</v>
      </c>
      <c r="C102" s="48" t="s">
        <v>265</v>
      </c>
      <c r="D102" s="49">
        <v>8497500</v>
      </c>
      <c r="E102" s="92" t="s">
        <v>45</v>
      </c>
      <c r="F102" s="93">
        <f t="shared" si="2"/>
        <v>8497500</v>
      </c>
    </row>
    <row r="103" spans="1:6" ht="30.75" x14ac:dyDescent="0.25">
      <c r="A103" s="46"/>
      <c r="B103" s="91" t="s">
        <v>140</v>
      </c>
      <c r="C103" s="48" t="s">
        <v>266</v>
      </c>
      <c r="D103" s="49">
        <v>8497500</v>
      </c>
      <c r="E103" s="92" t="s">
        <v>45</v>
      </c>
      <c r="F103" s="93">
        <f t="shared" si="2"/>
        <v>8497500</v>
      </c>
    </row>
    <row r="104" spans="1:6" ht="46.9" customHeight="1" x14ac:dyDescent="0.25">
      <c r="A104" s="46" t="s">
        <v>267</v>
      </c>
      <c r="B104" s="91" t="s">
        <v>140</v>
      </c>
      <c r="C104" s="48" t="s">
        <v>268</v>
      </c>
      <c r="D104" s="49">
        <v>7947500</v>
      </c>
      <c r="E104" s="92" t="s">
        <v>45</v>
      </c>
      <c r="F104" s="93">
        <f t="shared" si="2"/>
        <v>7947500</v>
      </c>
    </row>
    <row r="105" spans="1:6" ht="46.9" customHeight="1" x14ac:dyDescent="0.25">
      <c r="A105" s="46" t="s">
        <v>267</v>
      </c>
      <c r="B105" s="91" t="s">
        <v>140</v>
      </c>
      <c r="C105" s="48" t="s">
        <v>269</v>
      </c>
      <c r="D105" s="49">
        <v>7947500</v>
      </c>
      <c r="E105" s="92" t="s">
        <v>45</v>
      </c>
      <c r="F105" s="93">
        <f t="shared" si="2"/>
        <v>7947500</v>
      </c>
    </row>
    <row r="106" spans="1:6" ht="46.9" customHeight="1" x14ac:dyDescent="0.25">
      <c r="A106" s="46" t="s">
        <v>267</v>
      </c>
      <c r="B106" s="91" t="s">
        <v>140</v>
      </c>
      <c r="C106" s="48" t="s">
        <v>270</v>
      </c>
      <c r="D106" s="49">
        <v>7947500</v>
      </c>
      <c r="E106" s="92" t="s">
        <v>45</v>
      </c>
      <c r="F106" s="93">
        <f t="shared" si="2"/>
        <v>7947500</v>
      </c>
    </row>
    <row r="107" spans="1:6" ht="31.5" x14ac:dyDescent="0.25">
      <c r="A107" s="79" t="s">
        <v>163</v>
      </c>
      <c r="B107" s="80" t="s">
        <v>140</v>
      </c>
      <c r="C107" s="81" t="s">
        <v>271</v>
      </c>
      <c r="D107" s="82">
        <v>7947500</v>
      </c>
      <c r="E107" s="83" t="s">
        <v>45</v>
      </c>
      <c r="F107" s="84">
        <f t="shared" si="2"/>
        <v>7947500</v>
      </c>
    </row>
    <row r="108" spans="1:6" ht="28.15" customHeight="1" x14ac:dyDescent="0.25">
      <c r="A108" s="46" t="s">
        <v>272</v>
      </c>
      <c r="B108" s="91" t="s">
        <v>140</v>
      </c>
      <c r="C108" s="48" t="s">
        <v>273</v>
      </c>
      <c r="D108" s="49">
        <v>550000</v>
      </c>
      <c r="E108" s="92" t="s">
        <v>45</v>
      </c>
      <c r="F108" s="93">
        <f t="shared" si="2"/>
        <v>550000</v>
      </c>
    </row>
    <row r="109" spans="1:6" ht="28.15" customHeight="1" x14ac:dyDescent="0.25">
      <c r="A109" s="46" t="s">
        <v>272</v>
      </c>
      <c r="B109" s="91" t="s">
        <v>140</v>
      </c>
      <c r="C109" s="48" t="s">
        <v>274</v>
      </c>
      <c r="D109" s="49">
        <v>550000</v>
      </c>
      <c r="E109" s="92" t="s">
        <v>45</v>
      </c>
      <c r="F109" s="93">
        <f t="shared" si="2"/>
        <v>550000</v>
      </c>
    </row>
    <row r="110" spans="1:6" ht="28.15" customHeight="1" x14ac:dyDescent="0.25">
      <c r="A110" s="46" t="s">
        <v>272</v>
      </c>
      <c r="B110" s="91" t="s">
        <v>140</v>
      </c>
      <c r="C110" s="48" t="s">
        <v>275</v>
      </c>
      <c r="D110" s="49">
        <v>550000</v>
      </c>
      <c r="E110" s="92" t="s">
        <v>45</v>
      </c>
      <c r="F110" s="93">
        <f t="shared" si="2"/>
        <v>550000</v>
      </c>
    </row>
    <row r="111" spans="1:6" ht="31.5" x14ac:dyDescent="0.25">
      <c r="A111" s="79" t="s">
        <v>163</v>
      </c>
      <c r="B111" s="80" t="s">
        <v>140</v>
      </c>
      <c r="C111" s="81" t="s">
        <v>276</v>
      </c>
      <c r="D111" s="82">
        <v>550000</v>
      </c>
      <c r="E111" s="83" t="s">
        <v>45</v>
      </c>
      <c r="F111" s="84">
        <f t="shared" ref="F111:F142" si="3">IF(OR(D111="-",IF(E111="-",0,E111)&gt;=IF(D111="-",0,D111)),"-",IF(D111="-",0,D111)-IF(E111="-",0,E111))</f>
        <v>550000</v>
      </c>
    </row>
    <row r="112" spans="1:6" ht="30.75" x14ac:dyDescent="0.25">
      <c r="A112" s="46" t="s">
        <v>277</v>
      </c>
      <c r="B112" s="91" t="s">
        <v>140</v>
      </c>
      <c r="C112" s="48" t="s">
        <v>278</v>
      </c>
      <c r="D112" s="49">
        <v>200000</v>
      </c>
      <c r="E112" s="92">
        <v>15000</v>
      </c>
      <c r="F112" s="93">
        <f t="shared" si="3"/>
        <v>185000</v>
      </c>
    </row>
    <row r="113" spans="1:6" ht="30.75" x14ac:dyDescent="0.25">
      <c r="A113" s="46" t="s">
        <v>185</v>
      </c>
      <c r="B113" s="91" t="s">
        <v>140</v>
      </c>
      <c r="C113" s="48" t="s">
        <v>279</v>
      </c>
      <c r="D113" s="49">
        <v>200000</v>
      </c>
      <c r="E113" s="92">
        <v>15000</v>
      </c>
      <c r="F113" s="93">
        <f t="shared" si="3"/>
        <v>185000</v>
      </c>
    </row>
    <row r="114" spans="1:6" ht="46.9" customHeight="1" x14ac:dyDescent="0.25">
      <c r="A114" s="46" t="s">
        <v>280</v>
      </c>
      <c r="B114" s="91" t="s">
        <v>140</v>
      </c>
      <c r="C114" s="48" t="s">
        <v>281</v>
      </c>
      <c r="D114" s="49">
        <v>50000</v>
      </c>
      <c r="E114" s="92" t="s">
        <v>45</v>
      </c>
      <c r="F114" s="93">
        <f t="shared" si="3"/>
        <v>50000</v>
      </c>
    </row>
    <row r="115" spans="1:6" ht="46.9" customHeight="1" x14ac:dyDescent="0.25">
      <c r="A115" s="46" t="s">
        <v>280</v>
      </c>
      <c r="B115" s="91" t="s">
        <v>140</v>
      </c>
      <c r="C115" s="48" t="s">
        <v>282</v>
      </c>
      <c r="D115" s="49">
        <v>50000</v>
      </c>
      <c r="E115" s="92" t="s">
        <v>45</v>
      </c>
      <c r="F115" s="93">
        <f t="shared" si="3"/>
        <v>50000</v>
      </c>
    </row>
    <row r="116" spans="1:6" ht="46.9" customHeight="1" x14ac:dyDescent="0.25">
      <c r="A116" s="46" t="s">
        <v>280</v>
      </c>
      <c r="B116" s="91" t="s">
        <v>140</v>
      </c>
      <c r="C116" s="48" t="s">
        <v>283</v>
      </c>
      <c r="D116" s="49">
        <v>50000</v>
      </c>
      <c r="E116" s="92" t="s">
        <v>45</v>
      </c>
      <c r="F116" s="93">
        <f t="shared" si="3"/>
        <v>50000</v>
      </c>
    </row>
    <row r="117" spans="1:6" ht="31.5" x14ac:dyDescent="0.25">
      <c r="A117" s="79" t="s">
        <v>163</v>
      </c>
      <c r="B117" s="80" t="s">
        <v>140</v>
      </c>
      <c r="C117" s="81" t="s">
        <v>284</v>
      </c>
      <c r="D117" s="82">
        <v>50000</v>
      </c>
      <c r="E117" s="83" t="s">
        <v>45</v>
      </c>
      <c r="F117" s="84">
        <f t="shared" si="3"/>
        <v>50000</v>
      </c>
    </row>
    <row r="118" spans="1:6" ht="37.700000000000003" customHeight="1" x14ac:dyDescent="0.25">
      <c r="A118" s="46" t="s">
        <v>285</v>
      </c>
      <c r="B118" s="91" t="s">
        <v>140</v>
      </c>
      <c r="C118" s="48" t="s">
        <v>286</v>
      </c>
      <c r="D118" s="49">
        <v>150000</v>
      </c>
      <c r="E118" s="92">
        <v>15000</v>
      </c>
      <c r="F118" s="93">
        <f t="shared" si="3"/>
        <v>135000</v>
      </c>
    </row>
    <row r="119" spans="1:6" ht="37.700000000000003" customHeight="1" x14ac:dyDescent="0.25">
      <c r="A119" s="46" t="s">
        <v>285</v>
      </c>
      <c r="B119" s="91" t="s">
        <v>140</v>
      </c>
      <c r="C119" s="48" t="s">
        <v>287</v>
      </c>
      <c r="D119" s="49">
        <v>150000</v>
      </c>
      <c r="E119" s="92">
        <v>15000</v>
      </c>
      <c r="F119" s="93">
        <f t="shared" si="3"/>
        <v>135000</v>
      </c>
    </row>
    <row r="120" spans="1:6" ht="37.700000000000003" customHeight="1" x14ac:dyDescent="0.25">
      <c r="A120" s="46" t="s">
        <v>285</v>
      </c>
      <c r="B120" s="91" t="s">
        <v>140</v>
      </c>
      <c r="C120" s="48" t="s">
        <v>288</v>
      </c>
      <c r="D120" s="49">
        <v>150000</v>
      </c>
      <c r="E120" s="92">
        <v>15000</v>
      </c>
      <c r="F120" s="93">
        <f t="shared" si="3"/>
        <v>135000</v>
      </c>
    </row>
    <row r="121" spans="1:6" ht="31.5" x14ac:dyDescent="0.25">
      <c r="A121" s="79" t="s">
        <v>163</v>
      </c>
      <c r="B121" s="80" t="s">
        <v>140</v>
      </c>
      <c r="C121" s="81" t="s">
        <v>289</v>
      </c>
      <c r="D121" s="82">
        <v>150000</v>
      </c>
      <c r="E121" s="83">
        <v>15000</v>
      </c>
      <c r="F121" s="84">
        <f t="shared" si="3"/>
        <v>135000</v>
      </c>
    </row>
    <row r="122" spans="1:6" ht="30.75" x14ac:dyDescent="0.25">
      <c r="A122" s="46" t="s">
        <v>290</v>
      </c>
      <c r="B122" s="91" t="s">
        <v>140</v>
      </c>
      <c r="C122" s="48" t="s">
        <v>291</v>
      </c>
      <c r="D122" s="49">
        <v>4967900</v>
      </c>
      <c r="E122" s="92">
        <v>1654295.51</v>
      </c>
      <c r="F122" s="93">
        <f t="shared" si="3"/>
        <v>3313604.49</v>
      </c>
    </row>
    <row r="123" spans="1:6" ht="30.75" x14ac:dyDescent="0.25">
      <c r="A123" s="46" t="s">
        <v>292</v>
      </c>
      <c r="B123" s="91" t="s">
        <v>140</v>
      </c>
      <c r="C123" s="48" t="s">
        <v>293</v>
      </c>
      <c r="D123" s="49">
        <v>5000</v>
      </c>
      <c r="E123" s="92" t="s">
        <v>45</v>
      </c>
      <c r="F123" s="93">
        <f t="shared" si="3"/>
        <v>5000</v>
      </c>
    </row>
    <row r="124" spans="1:6" ht="30.75" x14ac:dyDescent="0.25">
      <c r="A124" s="46" t="s">
        <v>185</v>
      </c>
      <c r="B124" s="91" t="s">
        <v>140</v>
      </c>
      <c r="C124" s="48" t="s">
        <v>294</v>
      </c>
      <c r="D124" s="49">
        <v>5000</v>
      </c>
      <c r="E124" s="92" t="s">
        <v>45</v>
      </c>
      <c r="F124" s="93">
        <f t="shared" si="3"/>
        <v>5000</v>
      </c>
    </row>
    <row r="125" spans="1:6" ht="37.700000000000003" customHeight="1" x14ac:dyDescent="0.25">
      <c r="A125" s="46" t="s">
        <v>295</v>
      </c>
      <c r="B125" s="91" t="s">
        <v>140</v>
      </c>
      <c r="C125" s="48" t="s">
        <v>296</v>
      </c>
      <c r="D125" s="49">
        <v>5000</v>
      </c>
      <c r="E125" s="92" t="s">
        <v>45</v>
      </c>
      <c r="F125" s="93">
        <f t="shared" si="3"/>
        <v>5000</v>
      </c>
    </row>
    <row r="126" spans="1:6" ht="37.700000000000003" customHeight="1" x14ac:dyDescent="0.25">
      <c r="A126" s="46" t="s">
        <v>295</v>
      </c>
      <c r="B126" s="91" t="s">
        <v>140</v>
      </c>
      <c r="C126" s="48" t="s">
        <v>297</v>
      </c>
      <c r="D126" s="49">
        <v>5000</v>
      </c>
      <c r="E126" s="92" t="s">
        <v>45</v>
      </c>
      <c r="F126" s="93">
        <f t="shared" si="3"/>
        <v>5000</v>
      </c>
    </row>
    <row r="127" spans="1:6" ht="37.700000000000003" customHeight="1" x14ac:dyDescent="0.25">
      <c r="A127" s="46" t="s">
        <v>295</v>
      </c>
      <c r="B127" s="91" t="s">
        <v>140</v>
      </c>
      <c r="C127" s="48" t="s">
        <v>298</v>
      </c>
      <c r="D127" s="49">
        <v>5000</v>
      </c>
      <c r="E127" s="92" t="s">
        <v>45</v>
      </c>
      <c r="F127" s="93">
        <f t="shared" si="3"/>
        <v>5000</v>
      </c>
    </row>
    <row r="128" spans="1:6" ht="31.5" x14ac:dyDescent="0.25">
      <c r="A128" s="79" t="s">
        <v>163</v>
      </c>
      <c r="B128" s="80" t="s">
        <v>140</v>
      </c>
      <c r="C128" s="81" t="s">
        <v>299</v>
      </c>
      <c r="D128" s="82">
        <v>5000</v>
      </c>
      <c r="E128" s="83" t="s">
        <v>45</v>
      </c>
      <c r="F128" s="84">
        <f t="shared" si="3"/>
        <v>5000</v>
      </c>
    </row>
    <row r="129" spans="1:6" ht="30.75" x14ac:dyDescent="0.25">
      <c r="A129" s="46" t="s">
        <v>300</v>
      </c>
      <c r="B129" s="91" t="s">
        <v>140</v>
      </c>
      <c r="C129" s="48" t="s">
        <v>301</v>
      </c>
      <c r="D129" s="49">
        <v>4962900</v>
      </c>
      <c r="E129" s="92">
        <v>1654295.51</v>
      </c>
      <c r="F129" s="93">
        <f t="shared" si="3"/>
        <v>3308604.49</v>
      </c>
    </row>
    <row r="130" spans="1:6" ht="18.75" customHeight="1" x14ac:dyDescent="0.25">
      <c r="A130" s="46" t="s">
        <v>302</v>
      </c>
      <c r="B130" s="91" t="s">
        <v>140</v>
      </c>
      <c r="C130" s="48" t="s">
        <v>303</v>
      </c>
      <c r="D130" s="49">
        <v>4962900</v>
      </c>
      <c r="E130" s="92">
        <v>1654295.51</v>
      </c>
      <c r="F130" s="93">
        <f t="shared" si="3"/>
        <v>3308604.49</v>
      </c>
    </row>
    <row r="131" spans="1:6" ht="28.15" customHeight="1" x14ac:dyDescent="0.25">
      <c r="A131" s="46" t="s">
        <v>304</v>
      </c>
      <c r="B131" s="91" t="s">
        <v>140</v>
      </c>
      <c r="C131" s="48" t="s">
        <v>305</v>
      </c>
      <c r="D131" s="49">
        <v>2054400</v>
      </c>
      <c r="E131" s="92">
        <v>320560.40000000002</v>
      </c>
      <c r="F131" s="93">
        <f t="shared" si="3"/>
        <v>1733839.6</v>
      </c>
    </row>
    <row r="132" spans="1:6" ht="28.15" customHeight="1" x14ac:dyDescent="0.25">
      <c r="A132" s="46" t="s">
        <v>304</v>
      </c>
      <c r="B132" s="91" t="s">
        <v>140</v>
      </c>
      <c r="C132" s="48" t="s">
        <v>306</v>
      </c>
      <c r="D132" s="49">
        <v>2053400</v>
      </c>
      <c r="E132" s="92">
        <v>319781.07</v>
      </c>
      <c r="F132" s="93">
        <f t="shared" si="3"/>
        <v>1733618.93</v>
      </c>
    </row>
    <row r="133" spans="1:6" ht="28.15" customHeight="1" x14ac:dyDescent="0.25">
      <c r="A133" s="46" t="s">
        <v>304</v>
      </c>
      <c r="B133" s="91" t="s">
        <v>140</v>
      </c>
      <c r="C133" s="48" t="s">
        <v>307</v>
      </c>
      <c r="D133" s="49">
        <v>2053400</v>
      </c>
      <c r="E133" s="92">
        <v>319781.07</v>
      </c>
      <c r="F133" s="93">
        <f t="shared" si="3"/>
        <v>1733618.93</v>
      </c>
    </row>
    <row r="134" spans="1:6" ht="31.5" x14ac:dyDescent="0.25">
      <c r="A134" s="79" t="s">
        <v>163</v>
      </c>
      <c r="B134" s="80" t="s">
        <v>140</v>
      </c>
      <c r="C134" s="81" t="s">
        <v>308</v>
      </c>
      <c r="D134" s="82">
        <v>135000</v>
      </c>
      <c r="E134" s="83" t="s">
        <v>45</v>
      </c>
      <c r="F134" s="84">
        <f t="shared" si="3"/>
        <v>135000</v>
      </c>
    </row>
    <row r="135" spans="1:6" ht="31.5" x14ac:dyDescent="0.25">
      <c r="A135" s="79" t="s">
        <v>165</v>
      </c>
      <c r="B135" s="80" t="s">
        <v>140</v>
      </c>
      <c r="C135" s="81" t="s">
        <v>309</v>
      </c>
      <c r="D135" s="82">
        <v>1918400</v>
      </c>
      <c r="E135" s="83">
        <v>319781.07</v>
      </c>
      <c r="F135" s="84">
        <f t="shared" si="3"/>
        <v>1598618.93</v>
      </c>
    </row>
    <row r="136" spans="1:6" ht="28.15" customHeight="1" x14ac:dyDescent="0.25">
      <c r="A136" s="46" t="s">
        <v>304</v>
      </c>
      <c r="B136" s="91" t="s">
        <v>140</v>
      </c>
      <c r="C136" s="48" t="s">
        <v>310</v>
      </c>
      <c r="D136" s="49">
        <v>1000</v>
      </c>
      <c r="E136" s="92">
        <v>779.33</v>
      </c>
      <c r="F136" s="93">
        <f t="shared" si="3"/>
        <v>220.66999999999996</v>
      </c>
    </row>
    <row r="137" spans="1:6" ht="28.15" customHeight="1" x14ac:dyDescent="0.25">
      <c r="A137" s="46" t="s">
        <v>304</v>
      </c>
      <c r="B137" s="91" t="s">
        <v>140</v>
      </c>
      <c r="C137" s="48" t="s">
        <v>311</v>
      </c>
      <c r="D137" s="49">
        <v>1000</v>
      </c>
      <c r="E137" s="92">
        <v>779.33</v>
      </c>
      <c r="F137" s="93">
        <f t="shared" si="3"/>
        <v>220.66999999999996</v>
      </c>
    </row>
    <row r="138" spans="1:6" ht="31.5" x14ac:dyDescent="0.25">
      <c r="A138" s="79" t="s">
        <v>171</v>
      </c>
      <c r="B138" s="80" t="s">
        <v>140</v>
      </c>
      <c r="C138" s="81" t="s">
        <v>312</v>
      </c>
      <c r="D138" s="82">
        <v>1000</v>
      </c>
      <c r="E138" s="83">
        <v>779.33</v>
      </c>
      <c r="F138" s="84">
        <f t="shared" si="3"/>
        <v>220.66999999999996</v>
      </c>
    </row>
    <row r="139" spans="1:6" ht="37.700000000000003" customHeight="1" x14ac:dyDescent="0.25">
      <c r="A139" s="46" t="s">
        <v>313</v>
      </c>
      <c r="B139" s="91" t="s">
        <v>140</v>
      </c>
      <c r="C139" s="48" t="s">
        <v>314</v>
      </c>
      <c r="D139" s="49">
        <v>525100</v>
      </c>
      <c r="E139" s="92" t="s">
        <v>45</v>
      </c>
      <c r="F139" s="93">
        <f t="shared" si="3"/>
        <v>525100</v>
      </c>
    </row>
    <row r="140" spans="1:6" ht="37.700000000000003" customHeight="1" x14ac:dyDescent="0.25">
      <c r="A140" s="46" t="s">
        <v>313</v>
      </c>
      <c r="B140" s="91" t="s">
        <v>140</v>
      </c>
      <c r="C140" s="48" t="s">
        <v>315</v>
      </c>
      <c r="D140" s="49">
        <v>525100</v>
      </c>
      <c r="E140" s="92" t="s">
        <v>45</v>
      </c>
      <c r="F140" s="93">
        <f t="shared" si="3"/>
        <v>525100</v>
      </c>
    </row>
    <row r="141" spans="1:6" ht="37.700000000000003" customHeight="1" x14ac:dyDescent="0.25">
      <c r="A141" s="46" t="s">
        <v>313</v>
      </c>
      <c r="B141" s="91" t="s">
        <v>140</v>
      </c>
      <c r="C141" s="48" t="s">
        <v>316</v>
      </c>
      <c r="D141" s="49">
        <v>525100</v>
      </c>
      <c r="E141" s="92" t="s">
        <v>45</v>
      </c>
      <c r="F141" s="93">
        <f t="shared" si="3"/>
        <v>525100</v>
      </c>
    </row>
    <row r="142" spans="1:6" ht="31.5" x14ac:dyDescent="0.25">
      <c r="A142" s="79" t="s">
        <v>163</v>
      </c>
      <c r="B142" s="80" t="s">
        <v>140</v>
      </c>
      <c r="C142" s="81" t="s">
        <v>317</v>
      </c>
      <c r="D142" s="82">
        <v>144300</v>
      </c>
      <c r="E142" s="83" t="s">
        <v>45</v>
      </c>
      <c r="F142" s="84">
        <f t="shared" si="3"/>
        <v>144300</v>
      </c>
    </row>
    <row r="143" spans="1:6" ht="31.5" x14ac:dyDescent="0.25">
      <c r="A143" s="79" t="s">
        <v>165</v>
      </c>
      <c r="B143" s="80" t="s">
        <v>140</v>
      </c>
      <c r="C143" s="81" t="s">
        <v>318</v>
      </c>
      <c r="D143" s="82">
        <v>380800</v>
      </c>
      <c r="E143" s="83" t="s">
        <v>45</v>
      </c>
      <c r="F143" s="84">
        <f t="shared" ref="F143:F174" si="4">IF(OR(D143="-",IF(E143="-",0,E143)&gt;=IF(D143="-",0,D143)),"-",IF(D143="-",0,D143)-IF(E143="-",0,E143))</f>
        <v>380800</v>
      </c>
    </row>
    <row r="144" spans="1:6" ht="37.700000000000003" customHeight="1" x14ac:dyDescent="0.25">
      <c r="A144" s="46" t="s">
        <v>319</v>
      </c>
      <c r="B144" s="91" t="s">
        <v>140</v>
      </c>
      <c r="C144" s="48" t="s">
        <v>320</v>
      </c>
      <c r="D144" s="49">
        <v>2383400</v>
      </c>
      <c r="E144" s="92">
        <v>1333735.1100000001</v>
      </c>
      <c r="F144" s="93">
        <f t="shared" si="4"/>
        <v>1049664.8899999999</v>
      </c>
    </row>
    <row r="145" spans="1:6" ht="37.700000000000003" customHeight="1" x14ac:dyDescent="0.25">
      <c r="A145" s="46" t="s">
        <v>319</v>
      </c>
      <c r="B145" s="91" t="s">
        <v>140</v>
      </c>
      <c r="C145" s="48" t="s">
        <v>321</v>
      </c>
      <c r="D145" s="49">
        <v>2366700</v>
      </c>
      <c r="E145" s="92">
        <v>1329568</v>
      </c>
      <c r="F145" s="93">
        <f t="shared" si="4"/>
        <v>1037132</v>
      </c>
    </row>
    <row r="146" spans="1:6" ht="37.700000000000003" customHeight="1" x14ac:dyDescent="0.25">
      <c r="A146" s="46" t="s">
        <v>319</v>
      </c>
      <c r="B146" s="91" t="s">
        <v>140</v>
      </c>
      <c r="C146" s="48" t="s">
        <v>322</v>
      </c>
      <c r="D146" s="49">
        <v>2366700</v>
      </c>
      <c r="E146" s="92">
        <v>1329568</v>
      </c>
      <c r="F146" s="93">
        <f t="shared" si="4"/>
        <v>1037132</v>
      </c>
    </row>
    <row r="147" spans="1:6" ht="31.5" x14ac:dyDescent="0.25">
      <c r="A147" s="79" t="s">
        <v>163</v>
      </c>
      <c r="B147" s="80" t="s">
        <v>140</v>
      </c>
      <c r="C147" s="81" t="s">
        <v>323</v>
      </c>
      <c r="D147" s="82">
        <v>2366700</v>
      </c>
      <c r="E147" s="83">
        <v>1329568</v>
      </c>
      <c r="F147" s="84">
        <f t="shared" si="4"/>
        <v>1037132</v>
      </c>
    </row>
    <row r="148" spans="1:6" ht="37.700000000000003" customHeight="1" x14ac:dyDescent="0.25">
      <c r="A148" s="46" t="s">
        <v>319</v>
      </c>
      <c r="B148" s="91" t="s">
        <v>140</v>
      </c>
      <c r="C148" s="48" t="s">
        <v>324</v>
      </c>
      <c r="D148" s="49">
        <v>16700</v>
      </c>
      <c r="E148" s="92">
        <v>4167.1099999999997</v>
      </c>
      <c r="F148" s="93">
        <f t="shared" si="4"/>
        <v>12532.89</v>
      </c>
    </row>
    <row r="149" spans="1:6" ht="37.700000000000003" customHeight="1" x14ac:dyDescent="0.25">
      <c r="A149" s="46" t="s">
        <v>319</v>
      </c>
      <c r="B149" s="91" t="s">
        <v>140</v>
      </c>
      <c r="C149" s="48" t="s">
        <v>325</v>
      </c>
      <c r="D149" s="49">
        <v>16700</v>
      </c>
      <c r="E149" s="92">
        <v>4167.1099999999997</v>
      </c>
      <c r="F149" s="93">
        <f t="shared" si="4"/>
        <v>12532.89</v>
      </c>
    </row>
    <row r="150" spans="1:6" ht="31.5" x14ac:dyDescent="0.25">
      <c r="A150" s="79" t="s">
        <v>169</v>
      </c>
      <c r="B150" s="80" t="s">
        <v>140</v>
      </c>
      <c r="C150" s="81" t="s">
        <v>326</v>
      </c>
      <c r="D150" s="82">
        <v>16650</v>
      </c>
      <c r="E150" s="83">
        <v>4154</v>
      </c>
      <c r="F150" s="84">
        <f t="shared" si="4"/>
        <v>12496</v>
      </c>
    </row>
    <row r="151" spans="1:6" ht="31.5" x14ac:dyDescent="0.25">
      <c r="A151" s="79" t="s">
        <v>171</v>
      </c>
      <c r="B151" s="80" t="s">
        <v>140</v>
      </c>
      <c r="C151" s="81" t="s">
        <v>327</v>
      </c>
      <c r="D151" s="82">
        <v>50</v>
      </c>
      <c r="E151" s="83">
        <v>13.11</v>
      </c>
      <c r="F151" s="84">
        <f t="shared" si="4"/>
        <v>36.89</v>
      </c>
    </row>
    <row r="152" spans="1:6" ht="30.75" x14ac:dyDescent="0.25">
      <c r="A152" s="46" t="s">
        <v>328</v>
      </c>
      <c r="B152" s="91" t="s">
        <v>140</v>
      </c>
      <c r="C152" s="48" t="s">
        <v>329</v>
      </c>
      <c r="D152" s="49">
        <v>5000</v>
      </c>
      <c r="E152" s="92" t="s">
        <v>45</v>
      </c>
      <c r="F152" s="93">
        <f t="shared" si="4"/>
        <v>5000</v>
      </c>
    </row>
    <row r="153" spans="1:6" ht="18.75" customHeight="1" x14ac:dyDescent="0.25">
      <c r="A153" s="46" t="s">
        <v>330</v>
      </c>
      <c r="B153" s="91" t="s">
        <v>140</v>
      </c>
      <c r="C153" s="48" t="s">
        <v>331</v>
      </c>
      <c r="D153" s="49">
        <v>5000</v>
      </c>
      <c r="E153" s="92" t="s">
        <v>45</v>
      </c>
      <c r="F153" s="93">
        <f t="shared" si="4"/>
        <v>5000</v>
      </c>
    </row>
    <row r="154" spans="1:6" ht="30.75" x14ac:dyDescent="0.25">
      <c r="A154" s="46"/>
      <c r="B154" s="91" t="s">
        <v>140</v>
      </c>
      <c r="C154" s="48" t="s">
        <v>332</v>
      </c>
      <c r="D154" s="49">
        <v>5000</v>
      </c>
      <c r="E154" s="92" t="s">
        <v>45</v>
      </c>
      <c r="F154" s="93">
        <f t="shared" si="4"/>
        <v>5000</v>
      </c>
    </row>
    <row r="155" spans="1:6" ht="46.9" customHeight="1" x14ac:dyDescent="0.25">
      <c r="A155" s="46" t="s">
        <v>202</v>
      </c>
      <c r="B155" s="91" t="s">
        <v>140</v>
      </c>
      <c r="C155" s="48" t="s">
        <v>333</v>
      </c>
      <c r="D155" s="49">
        <v>5000</v>
      </c>
      <c r="E155" s="92" t="s">
        <v>45</v>
      </c>
      <c r="F155" s="93">
        <f t="shared" si="4"/>
        <v>5000</v>
      </c>
    </row>
    <row r="156" spans="1:6" ht="46.9" customHeight="1" x14ac:dyDescent="0.25">
      <c r="A156" s="46" t="s">
        <v>202</v>
      </c>
      <c r="B156" s="91" t="s">
        <v>140</v>
      </c>
      <c r="C156" s="48" t="s">
        <v>334</v>
      </c>
      <c r="D156" s="49">
        <v>5000</v>
      </c>
      <c r="E156" s="92" t="s">
        <v>45</v>
      </c>
      <c r="F156" s="93">
        <f t="shared" si="4"/>
        <v>5000</v>
      </c>
    </row>
    <row r="157" spans="1:6" ht="46.9" customHeight="1" x14ac:dyDescent="0.25">
      <c r="A157" s="46" t="s">
        <v>202</v>
      </c>
      <c r="B157" s="91" t="s">
        <v>140</v>
      </c>
      <c r="C157" s="48" t="s">
        <v>335</v>
      </c>
      <c r="D157" s="49">
        <v>5000</v>
      </c>
      <c r="E157" s="92" t="s">
        <v>45</v>
      </c>
      <c r="F157" s="93">
        <f t="shared" si="4"/>
        <v>5000</v>
      </c>
    </row>
    <row r="158" spans="1:6" ht="31.5" x14ac:dyDescent="0.25">
      <c r="A158" s="79" t="s">
        <v>163</v>
      </c>
      <c r="B158" s="80" t="s">
        <v>140</v>
      </c>
      <c r="C158" s="81" t="s">
        <v>336</v>
      </c>
      <c r="D158" s="82">
        <v>5000</v>
      </c>
      <c r="E158" s="83" t="s">
        <v>45</v>
      </c>
      <c r="F158" s="84">
        <f t="shared" si="4"/>
        <v>5000</v>
      </c>
    </row>
    <row r="159" spans="1:6" ht="30.75" x14ac:dyDescent="0.25">
      <c r="A159" s="46" t="s">
        <v>337</v>
      </c>
      <c r="B159" s="91" t="s">
        <v>140</v>
      </c>
      <c r="C159" s="48" t="s">
        <v>338</v>
      </c>
      <c r="D159" s="49">
        <v>11006700</v>
      </c>
      <c r="E159" s="92">
        <v>1311743.3</v>
      </c>
      <c r="F159" s="93">
        <f t="shared" si="4"/>
        <v>9694956.6999999993</v>
      </c>
    </row>
    <row r="160" spans="1:6" ht="30.75" x14ac:dyDescent="0.25">
      <c r="A160" s="46" t="s">
        <v>339</v>
      </c>
      <c r="B160" s="91" t="s">
        <v>140</v>
      </c>
      <c r="C160" s="48" t="s">
        <v>340</v>
      </c>
      <c r="D160" s="49">
        <v>11006700</v>
      </c>
      <c r="E160" s="92">
        <v>1311743.3</v>
      </c>
      <c r="F160" s="93">
        <f t="shared" si="4"/>
        <v>9694956.6999999993</v>
      </c>
    </row>
    <row r="161" spans="1:6" ht="30.75" x14ac:dyDescent="0.25">
      <c r="A161" s="46"/>
      <c r="B161" s="91" t="s">
        <v>140</v>
      </c>
      <c r="C161" s="48" t="s">
        <v>341</v>
      </c>
      <c r="D161" s="49">
        <v>38000</v>
      </c>
      <c r="E161" s="92">
        <v>3000</v>
      </c>
      <c r="F161" s="93">
        <f t="shared" si="4"/>
        <v>35000</v>
      </c>
    </row>
    <row r="162" spans="1:6" ht="37.700000000000003" customHeight="1" x14ac:dyDescent="0.25">
      <c r="A162" s="46" t="s">
        <v>257</v>
      </c>
      <c r="B162" s="91" t="s">
        <v>140</v>
      </c>
      <c r="C162" s="48" t="s">
        <v>342</v>
      </c>
      <c r="D162" s="49">
        <v>38000</v>
      </c>
      <c r="E162" s="92">
        <v>3000</v>
      </c>
      <c r="F162" s="93">
        <f t="shared" si="4"/>
        <v>35000</v>
      </c>
    </row>
    <row r="163" spans="1:6" ht="37.700000000000003" customHeight="1" x14ac:dyDescent="0.25">
      <c r="A163" s="46" t="s">
        <v>257</v>
      </c>
      <c r="B163" s="91" t="s">
        <v>140</v>
      </c>
      <c r="C163" s="48" t="s">
        <v>343</v>
      </c>
      <c r="D163" s="49">
        <v>38000</v>
      </c>
      <c r="E163" s="92">
        <v>3000</v>
      </c>
      <c r="F163" s="93">
        <f t="shared" si="4"/>
        <v>35000</v>
      </c>
    </row>
    <row r="164" spans="1:6" ht="37.700000000000003" customHeight="1" x14ac:dyDescent="0.25">
      <c r="A164" s="46" t="s">
        <v>257</v>
      </c>
      <c r="B164" s="91" t="s">
        <v>140</v>
      </c>
      <c r="C164" s="48" t="s">
        <v>344</v>
      </c>
      <c r="D164" s="49">
        <v>38000</v>
      </c>
      <c r="E164" s="92">
        <v>3000</v>
      </c>
      <c r="F164" s="93">
        <f t="shared" si="4"/>
        <v>35000</v>
      </c>
    </row>
    <row r="165" spans="1:6" ht="31.5" x14ac:dyDescent="0.25">
      <c r="A165" s="79" t="s">
        <v>163</v>
      </c>
      <c r="B165" s="80" t="s">
        <v>140</v>
      </c>
      <c r="C165" s="81" t="s">
        <v>345</v>
      </c>
      <c r="D165" s="82">
        <v>38000</v>
      </c>
      <c r="E165" s="83">
        <v>3000</v>
      </c>
      <c r="F165" s="84">
        <f t="shared" si="4"/>
        <v>35000</v>
      </c>
    </row>
    <row r="166" spans="1:6" ht="30.75" x14ac:dyDescent="0.25">
      <c r="A166" s="46"/>
      <c r="B166" s="91" t="s">
        <v>140</v>
      </c>
      <c r="C166" s="48" t="s">
        <v>346</v>
      </c>
      <c r="D166" s="49">
        <v>10809100</v>
      </c>
      <c r="E166" s="92">
        <v>1296699.8999999999</v>
      </c>
      <c r="F166" s="93">
        <f t="shared" si="4"/>
        <v>9512400.0999999996</v>
      </c>
    </row>
    <row r="167" spans="1:6" ht="37.700000000000003" customHeight="1" x14ac:dyDescent="0.25">
      <c r="A167" s="46" t="s">
        <v>347</v>
      </c>
      <c r="B167" s="91" t="s">
        <v>140</v>
      </c>
      <c r="C167" s="48" t="s">
        <v>348</v>
      </c>
      <c r="D167" s="49">
        <v>1632600</v>
      </c>
      <c r="E167" s="92">
        <v>414489.08</v>
      </c>
      <c r="F167" s="93">
        <f t="shared" si="4"/>
        <v>1218110.92</v>
      </c>
    </row>
    <row r="168" spans="1:6" ht="37.700000000000003" customHeight="1" x14ac:dyDescent="0.25">
      <c r="A168" s="46" t="s">
        <v>347</v>
      </c>
      <c r="B168" s="91" t="s">
        <v>140</v>
      </c>
      <c r="C168" s="48" t="s">
        <v>349</v>
      </c>
      <c r="D168" s="49">
        <v>1631200</v>
      </c>
      <c r="E168" s="92">
        <v>414489.08</v>
      </c>
      <c r="F168" s="93">
        <f t="shared" si="4"/>
        <v>1216710.92</v>
      </c>
    </row>
    <row r="169" spans="1:6" ht="37.700000000000003" customHeight="1" x14ac:dyDescent="0.25">
      <c r="A169" s="46" t="s">
        <v>347</v>
      </c>
      <c r="B169" s="91" t="s">
        <v>140</v>
      </c>
      <c r="C169" s="48" t="s">
        <v>350</v>
      </c>
      <c r="D169" s="49">
        <v>1631200</v>
      </c>
      <c r="E169" s="92">
        <v>414489.08</v>
      </c>
      <c r="F169" s="93">
        <f t="shared" si="4"/>
        <v>1216710.92</v>
      </c>
    </row>
    <row r="170" spans="1:6" ht="31.5" x14ac:dyDescent="0.25">
      <c r="A170" s="79" t="s">
        <v>163</v>
      </c>
      <c r="B170" s="80" t="s">
        <v>140</v>
      </c>
      <c r="C170" s="81" t="s">
        <v>351</v>
      </c>
      <c r="D170" s="82">
        <v>660000</v>
      </c>
      <c r="E170" s="83">
        <v>178359</v>
      </c>
      <c r="F170" s="84">
        <f t="shared" si="4"/>
        <v>481641</v>
      </c>
    </row>
    <row r="171" spans="1:6" ht="31.5" x14ac:dyDescent="0.25">
      <c r="A171" s="79" t="s">
        <v>165</v>
      </c>
      <c r="B171" s="80" t="s">
        <v>140</v>
      </c>
      <c r="C171" s="81" t="s">
        <v>352</v>
      </c>
      <c r="D171" s="82">
        <v>971200</v>
      </c>
      <c r="E171" s="83">
        <v>236130.08</v>
      </c>
      <c r="F171" s="84">
        <f t="shared" si="4"/>
        <v>735069.92</v>
      </c>
    </row>
    <row r="172" spans="1:6" ht="37.700000000000003" customHeight="1" x14ac:dyDescent="0.25">
      <c r="A172" s="46" t="s">
        <v>347</v>
      </c>
      <c r="B172" s="91" t="s">
        <v>140</v>
      </c>
      <c r="C172" s="48" t="s">
        <v>353</v>
      </c>
      <c r="D172" s="49">
        <v>1400</v>
      </c>
      <c r="E172" s="92" t="s">
        <v>45</v>
      </c>
      <c r="F172" s="93">
        <f t="shared" si="4"/>
        <v>1400</v>
      </c>
    </row>
    <row r="173" spans="1:6" ht="37.700000000000003" customHeight="1" x14ac:dyDescent="0.25">
      <c r="A173" s="46" t="s">
        <v>347</v>
      </c>
      <c r="B173" s="91" t="s">
        <v>140</v>
      </c>
      <c r="C173" s="48" t="s">
        <v>354</v>
      </c>
      <c r="D173" s="49">
        <v>1400</v>
      </c>
      <c r="E173" s="92" t="s">
        <v>45</v>
      </c>
      <c r="F173" s="93">
        <f t="shared" si="4"/>
        <v>1400</v>
      </c>
    </row>
    <row r="174" spans="1:6" ht="31.5" x14ac:dyDescent="0.25">
      <c r="A174" s="79" t="s">
        <v>171</v>
      </c>
      <c r="B174" s="80" t="s">
        <v>140</v>
      </c>
      <c r="C174" s="81" t="s">
        <v>355</v>
      </c>
      <c r="D174" s="82">
        <v>1400</v>
      </c>
      <c r="E174" s="83" t="s">
        <v>45</v>
      </c>
      <c r="F174" s="84">
        <f t="shared" si="4"/>
        <v>1400</v>
      </c>
    </row>
    <row r="175" spans="1:6" ht="37.700000000000003" customHeight="1" x14ac:dyDescent="0.25">
      <c r="A175" s="46" t="s">
        <v>356</v>
      </c>
      <c r="B175" s="91" t="s">
        <v>140</v>
      </c>
      <c r="C175" s="48" t="s">
        <v>357</v>
      </c>
      <c r="D175" s="49">
        <v>9176500</v>
      </c>
      <c r="E175" s="92">
        <v>882210.82</v>
      </c>
      <c r="F175" s="93">
        <f t="shared" ref="F175:F206" si="5">IF(OR(D175="-",IF(E175="-",0,E175)&gt;=IF(D175="-",0,D175)),"-",IF(D175="-",0,D175)-IF(E175="-",0,E175))</f>
        <v>8294289.1799999997</v>
      </c>
    </row>
    <row r="176" spans="1:6" ht="37.700000000000003" customHeight="1" x14ac:dyDescent="0.25">
      <c r="A176" s="46" t="s">
        <v>356</v>
      </c>
      <c r="B176" s="91" t="s">
        <v>140</v>
      </c>
      <c r="C176" s="48" t="s">
        <v>358</v>
      </c>
      <c r="D176" s="49">
        <v>9176500</v>
      </c>
      <c r="E176" s="92">
        <v>882210.82</v>
      </c>
      <c r="F176" s="93">
        <f t="shared" si="5"/>
        <v>8294289.1799999997</v>
      </c>
    </row>
    <row r="177" spans="1:6" ht="37.700000000000003" customHeight="1" x14ac:dyDescent="0.25">
      <c r="A177" s="46" t="s">
        <v>356</v>
      </c>
      <c r="B177" s="91" t="s">
        <v>140</v>
      </c>
      <c r="C177" s="48" t="s">
        <v>359</v>
      </c>
      <c r="D177" s="49">
        <v>9176500</v>
      </c>
      <c r="E177" s="92">
        <v>882210.82</v>
      </c>
      <c r="F177" s="93">
        <f t="shared" si="5"/>
        <v>8294289.1799999997</v>
      </c>
    </row>
    <row r="178" spans="1:6" ht="31.5" x14ac:dyDescent="0.25">
      <c r="A178" s="79" t="s">
        <v>360</v>
      </c>
      <c r="B178" s="80" t="s">
        <v>140</v>
      </c>
      <c r="C178" s="81" t="s">
        <v>361</v>
      </c>
      <c r="D178" s="82">
        <v>7048000</v>
      </c>
      <c r="E178" s="83">
        <v>719221.35</v>
      </c>
      <c r="F178" s="84">
        <f t="shared" si="5"/>
        <v>6328778.6500000004</v>
      </c>
    </row>
    <row r="179" spans="1:6" ht="37.700000000000003" customHeight="1" x14ac:dyDescent="0.25">
      <c r="A179" s="79" t="s">
        <v>362</v>
      </c>
      <c r="B179" s="80" t="s">
        <v>140</v>
      </c>
      <c r="C179" s="81" t="s">
        <v>363</v>
      </c>
      <c r="D179" s="82">
        <v>2128500</v>
      </c>
      <c r="E179" s="83">
        <v>162989.47</v>
      </c>
      <c r="F179" s="84">
        <f t="shared" si="5"/>
        <v>1965510.53</v>
      </c>
    </row>
    <row r="180" spans="1:6" ht="30.75" x14ac:dyDescent="0.25">
      <c r="A180" s="46"/>
      <c r="B180" s="91" t="s">
        <v>140</v>
      </c>
      <c r="C180" s="48" t="s">
        <v>364</v>
      </c>
      <c r="D180" s="49">
        <v>103800</v>
      </c>
      <c r="E180" s="92">
        <v>4250</v>
      </c>
      <c r="F180" s="93">
        <f t="shared" si="5"/>
        <v>99550</v>
      </c>
    </row>
    <row r="181" spans="1:6" ht="37.700000000000003" customHeight="1" x14ac:dyDescent="0.25">
      <c r="A181" s="46" t="s">
        <v>208</v>
      </c>
      <c r="B181" s="91" t="s">
        <v>140</v>
      </c>
      <c r="C181" s="48" t="s">
        <v>365</v>
      </c>
      <c r="D181" s="49">
        <v>103800</v>
      </c>
      <c r="E181" s="92">
        <v>4250</v>
      </c>
      <c r="F181" s="93">
        <f t="shared" si="5"/>
        <v>99550</v>
      </c>
    </row>
    <row r="182" spans="1:6" ht="37.700000000000003" customHeight="1" x14ac:dyDescent="0.25">
      <c r="A182" s="46" t="s">
        <v>208</v>
      </c>
      <c r="B182" s="91" t="s">
        <v>140</v>
      </c>
      <c r="C182" s="48" t="s">
        <v>366</v>
      </c>
      <c r="D182" s="49">
        <v>103800</v>
      </c>
      <c r="E182" s="92">
        <v>4250</v>
      </c>
      <c r="F182" s="93">
        <f t="shared" si="5"/>
        <v>99550</v>
      </c>
    </row>
    <row r="183" spans="1:6" ht="37.700000000000003" customHeight="1" x14ac:dyDescent="0.25">
      <c r="A183" s="46" t="s">
        <v>208</v>
      </c>
      <c r="B183" s="91" t="s">
        <v>140</v>
      </c>
      <c r="C183" s="48" t="s">
        <v>367</v>
      </c>
      <c r="D183" s="49">
        <v>103800</v>
      </c>
      <c r="E183" s="92">
        <v>4250</v>
      </c>
      <c r="F183" s="93">
        <f t="shared" si="5"/>
        <v>99550</v>
      </c>
    </row>
    <row r="184" spans="1:6" ht="31.5" x14ac:dyDescent="0.25">
      <c r="A184" s="79" t="s">
        <v>163</v>
      </c>
      <c r="B184" s="80" t="s">
        <v>140</v>
      </c>
      <c r="C184" s="81" t="s">
        <v>368</v>
      </c>
      <c r="D184" s="82">
        <v>103800</v>
      </c>
      <c r="E184" s="83">
        <v>4250</v>
      </c>
      <c r="F184" s="84">
        <f t="shared" si="5"/>
        <v>99550</v>
      </c>
    </row>
    <row r="185" spans="1:6" ht="30.75" x14ac:dyDescent="0.25">
      <c r="A185" s="46"/>
      <c r="B185" s="91" t="s">
        <v>140</v>
      </c>
      <c r="C185" s="48" t="s">
        <v>369</v>
      </c>
      <c r="D185" s="49">
        <v>55800</v>
      </c>
      <c r="E185" s="92">
        <v>7793.4</v>
      </c>
      <c r="F185" s="93">
        <f t="shared" si="5"/>
        <v>48006.6</v>
      </c>
    </row>
    <row r="186" spans="1:6" ht="46.9" customHeight="1" x14ac:dyDescent="0.25">
      <c r="A186" s="46" t="s">
        <v>214</v>
      </c>
      <c r="B186" s="91" t="s">
        <v>140</v>
      </c>
      <c r="C186" s="48" t="s">
        <v>370</v>
      </c>
      <c r="D186" s="49">
        <v>55800</v>
      </c>
      <c r="E186" s="92">
        <v>7793.4</v>
      </c>
      <c r="F186" s="93">
        <f t="shared" si="5"/>
        <v>48006.6</v>
      </c>
    </row>
    <row r="187" spans="1:6" ht="46.9" customHeight="1" x14ac:dyDescent="0.25">
      <c r="A187" s="46" t="s">
        <v>214</v>
      </c>
      <c r="B187" s="91" t="s">
        <v>140</v>
      </c>
      <c r="C187" s="48" t="s">
        <v>371</v>
      </c>
      <c r="D187" s="49">
        <v>55800</v>
      </c>
      <c r="E187" s="92">
        <v>7793.4</v>
      </c>
      <c r="F187" s="93">
        <f t="shared" si="5"/>
        <v>48006.6</v>
      </c>
    </row>
    <row r="188" spans="1:6" ht="46.9" customHeight="1" x14ac:dyDescent="0.25">
      <c r="A188" s="46" t="s">
        <v>214</v>
      </c>
      <c r="B188" s="91" t="s">
        <v>140</v>
      </c>
      <c r="C188" s="48" t="s">
        <v>372</v>
      </c>
      <c r="D188" s="49">
        <v>55800</v>
      </c>
      <c r="E188" s="92">
        <v>7793.4</v>
      </c>
      <c r="F188" s="93">
        <f t="shared" si="5"/>
        <v>48006.6</v>
      </c>
    </row>
    <row r="189" spans="1:6" ht="31.5" x14ac:dyDescent="0.25">
      <c r="A189" s="79" t="s">
        <v>163</v>
      </c>
      <c r="B189" s="80" t="s">
        <v>140</v>
      </c>
      <c r="C189" s="81" t="s">
        <v>373</v>
      </c>
      <c r="D189" s="82">
        <v>55800</v>
      </c>
      <c r="E189" s="83">
        <v>7793.4</v>
      </c>
      <c r="F189" s="84">
        <f t="shared" si="5"/>
        <v>48006.6</v>
      </c>
    </row>
    <row r="190" spans="1:6" ht="30.75" x14ac:dyDescent="0.25">
      <c r="A190" s="46" t="s">
        <v>374</v>
      </c>
      <c r="B190" s="91" t="s">
        <v>140</v>
      </c>
      <c r="C190" s="48" t="s">
        <v>375</v>
      </c>
      <c r="D190" s="49">
        <v>315700</v>
      </c>
      <c r="E190" s="92">
        <v>52372.38</v>
      </c>
      <c r="F190" s="93">
        <f t="shared" si="5"/>
        <v>263327.62</v>
      </c>
    </row>
    <row r="191" spans="1:6" ht="30.75" x14ac:dyDescent="0.25">
      <c r="A191" s="46" t="s">
        <v>376</v>
      </c>
      <c r="B191" s="91" t="s">
        <v>140</v>
      </c>
      <c r="C191" s="48" t="s">
        <v>377</v>
      </c>
      <c r="D191" s="49">
        <v>315700</v>
      </c>
      <c r="E191" s="92">
        <v>52372.38</v>
      </c>
      <c r="F191" s="93">
        <f t="shared" si="5"/>
        <v>263327.62</v>
      </c>
    </row>
    <row r="192" spans="1:6" ht="30.75" x14ac:dyDescent="0.25">
      <c r="A192" s="46" t="s">
        <v>185</v>
      </c>
      <c r="B192" s="91" t="s">
        <v>140</v>
      </c>
      <c r="C192" s="48" t="s">
        <v>378</v>
      </c>
      <c r="D192" s="49">
        <v>315700</v>
      </c>
      <c r="E192" s="92">
        <v>52372.38</v>
      </c>
      <c r="F192" s="93">
        <f t="shared" si="5"/>
        <v>263327.62</v>
      </c>
    </row>
    <row r="193" spans="1:6" ht="28.15" customHeight="1" x14ac:dyDescent="0.25">
      <c r="A193" s="46" t="s">
        <v>379</v>
      </c>
      <c r="B193" s="91" t="s">
        <v>140</v>
      </c>
      <c r="C193" s="48" t="s">
        <v>380</v>
      </c>
      <c r="D193" s="49">
        <v>315700</v>
      </c>
      <c r="E193" s="92">
        <v>52372.38</v>
      </c>
      <c r="F193" s="93">
        <f t="shared" si="5"/>
        <v>263327.62</v>
      </c>
    </row>
    <row r="194" spans="1:6" ht="28.15" customHeight="1" x14ac:dyDescent="0.25">
      <c r="A194" s="46" t="s">
        <v>379</v>
      </c>
      <c r="B194" s="91" t="s">
        <v>140</v>
      </c>
      <c r="C194" s="48" t="s">
        <v>381</v>
      </c>
      <c r="D194" s="49">
        <v>315700</v>
      </c>
      <c r="E194" s="92">
        <v>52372.38</v>
      </c>
      <c r="F194" s="93">
        <f t="shared" si="5"/>
        <v>263327.62</v>
      </c>
    </row>
    <row r="195" spans="1:6" ht="28.15" customHeight="1" x14ac:dyDescent="0.25">
      <c r="A195" s="46" t="s">
        <v>379</v>
      </c>
      <c r="B195" s="91" t="s">
        <v>140</v>
      </c>
      <c r="C195" s="48" t="s">
        <v>382</v>
      </c>
      <c r="D195" s="49">
        <v>315700</v>
      </c>
      <c r="E195" s="92">
        <v>52372.38</v>
      </c>
      <c r="F195" s="93">
        <f t="shared" si="5"/>
        <v>263327.62</v>
      </c>
    </row>
    <row r="196" spans="1:6" ht="31.5" x14ac:dyDescent="0.25">
      <c r="A196" s="79" t="s">
        <v>383</v>
      </c>
      <c r="B196" s="80" t="s">
        <v>140</v>
      </c>
      <c r="C196" s="81" t="s">
        <v>384</v>
      </c>
      <c r="D196" s="82">
        <v>315700</v>
      </c>
      <c r="E196" s="83">
        <v>52372.38</v>
      </c>
      <c r="F196" s="84">
        <f t="shared" si="5"/>
        <v>263327.62</v>
      </c>
    </row>
    <row r="197" spans="1:6" ht="30.75" x14ac:dyDescent="0.25">
      <c r="A197" s="46" t="s">
        <v>385</v>
      </c>
      <c r="B197" s="91" t="s">
        <v>140</v>
      </c>
      <c r="C197" s="48" t="s">
        <v>386</v>
      </c>
      <c r="D197" s="49">
        <v>120000</v>
      </c>
      <c r="E197" s="92" t="s">
        <v>45</v>
      </c>
      <c r="F197" s="93">
        <f t="shared" si="5"/>
        <v>120000</v>
      </c>
    </row>
    <row r="198" spans="1:6" ht="30.75" x14ac:dyDescent="0.25">
      <c r="A198" s="46" t="s">
        <v>387</v>
      </c>
      <c r="B198" s="91" t="s">
        <v>140</v>
      </c>
      <c r="C198" s="48" t="s">
        <v>388</v>
      </c>
      <c r="D198" s="49">
        <v>120000</v>
      </c>
      <c r="E198" s="92" t="s">
        <v>45</v>
      </c>
      <c r="F198" s="93">
        <f t="shared" si="5"/>
        <v>120000</v>
      </c>
    </row>
    <row r="199" spans="1:6" ht="30.75" x14ac:dyDescent="0.25">
      <c r="A199" s="46"/>
      <c r="B199" s="91" t="s">
        <v>140</v>
      </c>
      <c r="C199" s="48" t="s">
        <v>389</v>
      </c>
      <c r="D199" s="49">
        <v>120000</v>
      </c>
      <c r="E199" s="92" t="s">
        <v>45</v>
      </c>
      <c r="F199" s="93">
        <f t="shared" si="5"/>
        <v>120000</v>
      </c>
    </row>
    <row r="200" spans="1:6" ht="37.700000000000003" customHeight="1" x14ac:dyDescent="0.25">
      <c r="A200" s="46" t="s">
        <v>390</v>
      </c>
      <c r="B200" s="91" t="s">
        <v>140</v>
      </c>
      <c r="C200" s="48" t="s">
        <v>391</v>
      </c>
      <c r="D200" s="49">
        <v>120000</v>
      </c>
      <c r="E200" s="92" t="s">
        <v>45</v>
      </c>
      <c r="F200" s="93">
        <f t="shared" si="5"/>
        <v>120000</v>
      </c>
    </row>
    <row r="201" spans="1:6" ht="37.700000000000003" customHeight="1" x14ac:dyDescent="0.25">
      <c r="A201" s="46" t="s">
        <v>390</v>
      </c>
      <c r="B201" s="91" t="s">
        <v>140</v>
      </c>
      <c r="C201" s="48" t="s">
        <v>392</v>
      </c>
      <c r="D201" s="49">
        <v>120000</v>
      </c>
      <c r="E201" s="92" t="s">
        <v>45</v>
      </c>
      <c r="F201" s="93">
        <f t="shared" si="5"/>
        <v>120000</v>
      </c>
    </row>
    <row r="202" spans="1:6" ht="37.700000000000003" customHeight="1" x14ac:dyDescent="0.25">
      <c r="A202" s="46" t="s">
        <v>390</v>
      </c>
      <c r="B202" s="91" t="s">
        <v>140</v>
      </c>
      <c r="C202" s="48" t="s">
        <v>393</v>
      </c>
      <c r="D202" s="49">
        <v>120000</v>
      </c>
      <c r="E202" s="92" t="s">
        <v>45</v>
      </c>
      <c r="F202" s="93">
        <f t="shared" si="5"/>
        <v>120000</v>
      </c>
    </row>
    <row r="203" spans="1:6" ht="31.5" x14ac:dyDescent="0.25">
      <c r="A203" s="79" t="s">
        <v>163</v>
      </c>
      <c r="B203" s="80" t="s">
        <v>140</v>
      </c>
      <c r="C203" s="81" t="s">
        <v>394</v>
      </c>
      <c r="D203" s="82">
        <v>120000</v>
      </c>
      <c r="E203" s="83" t="s">
        <v>45</v>
      </c>
      <c r="F203" s="84">
        <f t="shared" si="5"/>
        <v>120000</v>
      </c>
    </row>
    <row r="204" spans="1:6" ht="30.75" x14ac:dyDescent="0.25">
      <c r="A204" s="46" t="s">
        <v>395</v>
      </c>
      <c r="B204" s="91" t="s">
        <v>140</v>
      </c>
      <c r="C204" s="48" t="s">
        <v>396</v>
      </c>
      <c r="D204" s="49">
        <v>20000</v>
      </c>
      <c r="E204" s="92" t="s">
        <v>45</v>
      </c>
      <c r="F204" s="93">
        <f t="shared" si="5"/>
        <v>20000</v>
      </c>
    </row>
    <row r="205" spans="1:6" ht="30.75" x14ac:dyDescent="0.25">
      <c r="A205" s="46" t="s">
        <v>397</v>
      </c>
      <c r="B205" s="91" t="s">
        <v>140</v>
      </c>
      <c r="C205" s="48" t="s">
        <v>398</v>
      </c>
      <c r="D205" s="49">
        <v>20000</v>
      </c>
      <c r="E205" s="92" t="s">
        <v>45</v>
      </c>
      <c r="F205" s="93">
        <f t="shared" si="5"/>
        <v>20000</v>
      </c>
    </row>
    <row r="206" spans="1:6" ht="30.75" x14ac:dyDescent="0.25">
      <c r="A206" s="46"/>
      <c r="B206" s="91" t="s">
        <v>140</v>
      </c>
      <c r="C206" s="48" t="s">
        <v>399</v>
      </c>
      <c r="D206" s="49">
        <v>20000</v>
      </c>
      <c r="E206" s="92" t="s">
        <v>45</v>
      </c>
      <c r="F206" s="93">
        <f t="shared" si="5"/>
        <v>20000</v>
      </c>
    </row>
    <row r="207" spans="1:6" ht="56.45" customHeight="1" x14ac:dyDescent="0.25">
      <c r="A207" s="94" t="s">
        <v>400</v>
      </c>
      <c r="B207" s="91" t="s">
        <v>140</v>
      </c>
      <c r="C207" s="48" t="s">
        <v>401</v>
      </c>
      <c r="D207" s="49">
        <v>20000</v>
      </c>
      <c r="E207" s="92" t="s">
        <v>45</v>
      </c>
      <c r="F207" s="93">
        <f t="shared" ref="F207:F238" si="6">IF(OR(D207="-",IF(E207="-",0,E207)&gt;=IF(D207="-",0,D207)),"-",IF(D207="-",0,D207)-IF(E207="-",0,E207))</f>
        <v>20000</v>
      </c>
    </row>
    <row r="208" spans="1:6" ht="56.45" customHeight="1" x14ac:dyDescent="0.25">
      <c r="A208" s="94" t="s">
        <v>400</v>
      </c>
      <c r="B208" s="91" t="s">
        <v>140</v>
      </c>
      <c r="C208" s="48" t="s">
        <v>402</v>
      </c>
      <c r="D208" s="49">
        <v>20000</v>
      </c>
      <c r="E208" s="92" t="s">
        <v>45</v>
      </c>
      <c r="F208" s="93">
        <f t="shared" si="6"/>
        <v>20000</v>
      </c>
    </row>
    <row r="209" spans="1:6" ht="56.45" customHeight="1" x14ac:dyDescent="0.25">
      <c r="A209" s="94" t="s">
        <v>400</v>
      </c>
      <c r="B209" s="91" t="s">
        <v>140</v>
      </c>
      <c r="C209" s="48" t="s">
        <v>403</v>
      </c>
      <c r="D209" s="49">
        <v>20000</v>
      </c>
      <c r="E209" s="92" t="s">
        <v>45</v>
      </c>
      <c r="F209" s="93">
        <f t="shared" si="6"/>
        <v>20000</v>
      </c>
    </row>
    <row r="210" spans="1:6" ht="31.5" x14ac:dyDescent="0.25">
      <c r="A210" s="79" t="s">
        <v>163</v>
      </c>
      <c r="B210" s="80" t="s">
        <v>140</v>
      </c>
      <c r="C210" s="81" t="s">
        <v>404</v>
      </c>
      <c r="D210" s="82">
        <v>20000</v>
      </c>
      <c r="E210" s="83" t="s">
        <v>45</v>
      </c>
      <c r="F210" s="84">
        <f t="shared" si="6"/>
        <v>20000</v>
      </c>
    </row>
    <row r="211" spans="1:6" ht="9" customHeight="1" x14ac:dyDescent="0.25">
      <c r="A211" s="95"/>
      <c r="B211" s="96"/>
      <c r="C211" s="97"/>
      <c r="D211" s="98"/>
      <c r="E211" s="96"/>
      <c r="F211" s="96"/>
    </row>
    <row r="212" spans="1:6" ht="13.5" customHeight="1" x14ac:dyDescent="0.25">
      <c r="A212" s="99" t="s">
        <v>405</v>
      </c>
      <c r="B212" s="100" t="s">
        <v>406</v>
      </c>
      <c r="C212" s="101" t="s">
        <v>141</v>
      </c>
      <c r="D212" s="102" t="s">
        <v>45</v>
      </c>
      <c r="E212" s="102">
        <v>-985721.53</v>
      </c>
      <c r="F212" s="103" t="s">
        <v>407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opLeftCell="A10" workbookViewId="0">
      <selection activeCell="G35" sqref="G35"/>
    </sheetView>
  </sheetViews>
  <sheetFormatPr defaultRowHeight="12.75" customHeight="1" x14ac:dyDescent="0.25"/>
  <cols>
    <col min="1" max="1" width="42.28515625" style="9" customWidth="1"/>
    <col min="2" max="2" width="9.140625" style="9" customWidth="1"/>
    <col min="3" max="3" width="40.7109375" style="9" customWidth="1"/>
    <col min="4" max="6" width="18.7109375" style="9" customWidth="1"/>
    <col min="7" max="16384" width="9.140625" style="9"/>
  </cols>
  <sheetData>
    <row r="1" spans="1:6" ht="11.1" customHeight="1" x14ac:dyDescent="0.25">
      <c r="A1" s="104" t="s">
        <v>408</v>
      </c>
      <c r="B1" s="104"/>
      <c r="C1" s="104"/>
      <c r="D1" s="104"/>
      <c r="E1" s="104"/>
      <c r="F1" s="104"/>
    </row>
    <row r="2" spans="1:6" ht="13.15" customHeight="1" x14ac:dyDescent="0.25">
      <c r="A2" s="7" t="s">
        <v>409</v>
      </c>
      <c r="B2" s="7"/>
      <c r="C2" s="7"/>
      <c r="D2" s="7"/>
      <c r="E2" s="7"/>
      <c r="F2" s="7"/>
    </row>
    <row r="3" spans="1:6" ht="9" customHeight="1" x14ac:dyDescent="0.25">
      <c r="A3" s="12"/>
      <c r="B3" s="105"/>
      <c r="C3" s="8"/>
      <c r="D3" s="17"/>
      <c r="E3" s="17"/>
      <c r="F3" s="8"/>
    </row>
    <row r="4" spans="1:6" ht="13.9" customHeight="1" x14ac:dyDescent="0.25">
      <c r="A4" s="28" t="s">
        <v>22</v>
      </c>
      <c r="B4" s="29" t="s">
        <v>23</v>
      </c>
      <c r="C4" s="66" t="s">
        <v>410</v>
      </c>
      <c r="D4" s="30" t="s">
        <v>25</v>
      </c>
      <c r="E4" s="30" t="s">
        <v>26</v>
      </c>
      <c r="F4" s="31" t="s">
        <v>27</v>
      </c>
    </row>
    <row r="5" spans="1:6" ht="4.9000000000000004" customHeight="1" x14ac:dyDescent="0.25">
      <c r="A5" s="32"/>
      <c r="B5" s="33"/>
      <c r="C5" s="69"/>
      <c r="D5" s="34"/>
      <c r="E5" s="34"/>
      <c r="F5" s="35"/>
    </row>
    <row r="6" spans="1:6" ht="6" customHeight="1" x14ac:dyDescent="0.25">
      <c r="A6" s="32"/>
      <c r="B6" s="33"/>
      <c r="C6" s="69"/>
      <c r="D6" s="34"/>
      <c r="E6" s="34"/>
      <c r="F6" s="35"/>
    </row>
    <row r="7" spans="1:6" ht="4.9000000000000004" customHeight="1" x14ac:dyDescent="0.25">
      <c r="A7" s="32"/>
      <c r="B7" s="33"/>
      <c r="C7" s="69"/>
      <c r="D7" s="34"/>
      <c r="E7" s="34"/>
      <c r="F7" s="35"/>
    </row>
    <row r="8" spans="1:6" ht="6" customHeight="1" x14ac:dyDescent="0.25">
      <c r="A8" s="32"/>
      <c r="B8" s="33"/>
      <c r="C8" s="69"/>
      <c r="D8" s="34"/>
      <c r="E8" s="34"/>
      <c r="F8" s="35"/>
    </row>
    <row r="9" spans="1:6" ht="6" customHeight="1" x14ac:dyDescent="0.25">
      <c r="A9" s="32"/>
      <c r="B9" s="33"/>
      <c r="C9" s="69"/>
      <c r="D9" s="34"/>
      <c r="E9" s="34"/>
      <c r="F9" s="35"/>
    </row>
    <row r="10" spans="1:6" ht="18" customHeight="1" x14ac:dyDescent="0.25">
      <c r="A10" s="36"/>
      <c r="B10" s="37"/>
      <c r="C10" s="106"/>
      <c r="D10" s="38"/>
      <c r="E10" s="38"/>
      <c r="F10" s="39"/>
    </row>
    <row r="11" spans="1:6" ht="13.5" customHeight="1" x14ac:dyDescent="0.25">
      <c r="A11" s="40">
        <v>1</v>
      </c>
      <c r="B11" s="41">
        <v>2</v>
      </c>
      <c r="C11" s="42">
        <v>3</v>
      </c>
      <c r="D11" s="43" t="s">
        <v>28</v>
      </c>
      <c r="E11" s="78" t="s">
        <v>29</v>
      </c>
      <c r="F11" s="45" t="s">
        <v>30</v>
      </c>
    </row>
    <row r="12" spans="1:6" ht="18.75" customHeight="1" x14ac:dyDescent="0.25">
      <c r="A12" s="107" t="s">
        <v>411</v>
      </c>
      <c r="B12" s="108" t="s">
        <v>412</v>
      </c>
      <c r="C12" s="109" t="s">
        <v>141</v>
      </c>
      <c r="D12" s="110" t="s">
        <v>45</v>
      </c>
      <c r="E12" s="110">
        <v>985721.53</v>
      </c>
      <c r="F12" s="111" t="s">
        <v>45</v>
      </c>
    </row>
    <row r="13" spans="1:6" ht="15.75" x14ac:dyDescent="0.25">
      <c r="A13" s="112" t="s">
        <v>34</v>
      </c>
      <c r="B13" s="113"/>
      <c r="C13" s="114"/>
      <c r="D13" s="115"/>
      <c r="E13" s="115"/>
      <c r="F13" s="116"/>
    </row>
    <row r="14" spans="1:6" ht="18.75" customHeight="1" x14ac:dyDescent="0.25">
      <c r="A14" s="79" t="s">
        <v>413</v>
      </c>
      <c r="B14" s="117" t="s">
        <v>414</v>
      </c>
      <c r="C14" s="118" t="s">
        <v>141</v>
      </c>
      <c r="D14" s="82" t="s">
        <v>45</v>
      </c>
      <c r="E14" s="82" t="s">
        <v>45</v>
      </c>
      <c r="F14" s="84" t="s">
        <v>45</v>
      </c>
    </row>
    <row r="15" spans="1:6" ht="15.75" x14ac:dyDescent="0.25">
      <c r="A15" s="112" t="s">
        <v>415</v>
      </c>
      <c r="B15" s="113"/>
      <c r="C15" s="114"/>
      <c r="D15" s="115"/>
      <c r="E15" s="115"/>
      <c r="F15" s="116"/>
    </row>
    <row r="16" spans="1:6" ht="31.5" x14ac:dyDescent="0.25">
      <c r="A16" s="79" t="s">
        <v>416</v>
      </c>
      <c r="B16" s="117" t="s">
        <v>417</v>
      </c>
      <c r="C16" s="118" t="s">
        <v>141</v>
      </c>
      <c r="D16" s="82" t="s">
        <v>45</v>
      </c>
      <c r="E16" s="82" t="s">
        <v>45</v>
      </c>
      <c r="F16" s="84" t="s">
        <v>45</v>
      </c>
    </row>
    <row r="17" spans="1:6" ht="15.75" x14ac:dyDescent="0.25">
      <c r="A17" s="112" t="s">
        <v>415</v>
      </c>
      <c r="B17" s="113"/>
      <c r="C17" s="114"/>
      <c r="D17" s="115"/>
      <c r="E17" s="115"/>
      <c r="F17" s="116"/>
    </row>
    <row r="18" spans="1:6" ht="15.75" x14ac:dyDescent="0.25">
      <c r="A18" s="107" t="s">
        <v>418</v>
      </c>
      <c r="B18" s="108" t="s">
        <v>419</v>
      </c>
      <c r="C18" s="109" t="s">
        <v>420</v>
      </c>
      <c r="D18" s="110" t="s">
        <v>45</v>
      </c>
      <c r="E18" s="110">
        <v>985721.53</v>
      </c>
      <c r="F18" s="111" t="s">
        <v>45</v>
      </c>
    </row>
    <row r="19" spans="1:6" ht="18.75" customHeight="1" x14ac:dyDescent="0.25">
      <c r="A19" s="107" t="s">
        <v>421</v>
      </c>
      <c r="B19" s="108" t="s">
        <v>419</v>
      </c>
      <c r="C19" s="109" t="s">
        <v>422</v>
      </c>
      <c r="D19" s="110" t="s">
        <v>45</v>
      </c>
      <c r="E19" s="110">
        <v>985721.53</v>
      </c>
      <c r="F19" s="111" t="s">
        <v>45</v>
      </c>
    </row>
    <row r="20" spans="1:6" ht="31.5" x14ac:dyDescent="0.25">
      <c r="A20" s="107" t="s">
        <v>423</v>
      </c>
      <c r="B20" s="108" t="s">
        <v>424</v>
      </c>
      <c r="C20" s="109" t="s">
        <v>425</v>
      </c>
      <c r="D20" s="110">
        <v>-43610400</v>
      </c>
      <c r="E20" s="110">
        <v>-3078791.06</v>
      </c>
      <c r="F20" s="111" t="s">
        <v>407</v>
      </c>
    </row>
    <row r="21" spans="1:6" ht="18.75" customHeight="1" x14ac:dyDescent="0.25">
      <c r="A21" s="46" t="s">
        <v>426</v>
      </c>
      <c r="B21" s="47" t="s">
        <v>424</v>
      </c>
      <c r="C21" s="119" t="s">
        <v>427</v>
      </c>
      <c r="D21" s="49">
        <v>-43610400</v>
      </c>
      <c r="E21" s="49">
        <v>-3078791.06</v>
      </c>
      <c r="F21" s="93" t="s">
        <v>407</v>
      </c>
    </row>
    <row r="22" spans="1:6" ht="31.5" x14ac:dyDescent="0.25">
      <c r="A22" s="107" t="s">
        <v>428</v>
      </c>
      <c r="B22" s="108" t="s">
        <v>429</v>
      </c>
      <c r="C22" s="109" t="s">
        <v>430</v>
      </c>
      <c r="D22" s="110">
        <v>43610400</v>
      </c>
      <c r="E22" s="110">
        <v>4064512.59</v>
      </c>
      <c r="F22" s="111" t="s">
        <v>407</v>
      </c>
    </row>
    <row r="23" spans="1:6" ht="18.75" customHeight="1" x14ac:dyDescent="0.25">
      <c r="A23" s="46" t="s">
        <v>431</v>
      </c>
      <c r="B23" s="47" t="s">
        <v>429</v>
      </c>
      <c r="C23" s="119" t="s">
        <v>432</v>
      </c>
      <c r="D23" s="49">
        <v>43610400</v>
      </c>
      <c r="E23" s="49">
        <v>4064512.59</v>
      </c>
      <c r="F23" s="93" t="s">
        <v>407</v>
      </c>
    </row>
    <row r="24" spans="1:6" ht="12.75" customHeight="1" x14ac:dyDescent="0.25">
      <c r="A24" s="62"/>
      <c r="B24" s="63"/>
      <c r="C24" s="120"/>
      <c r="D24" s="121"/>
      <c r="E24" s="121"/>
      <c r="F24" s="122"/>
    </row>
    <row r="26" spans="1:6" ht="33" customHeight="1" x14ac:dyDescent="0.25">
      <c r="A26" s="1" t="s">
        <v>455</v>
      </c>
      <c r="B26" s="1"/>
      <c r="C26" s="2" t="s">
        <v>452</v>
      </c>
      <c r="D26" s="125"/>
    </row>
    <row r="27" spans="1:6" ht="19.5" customHeight="1" x14ac:dyDescent="0.25">
      <c r="A27" s="1" t="s">
        <v>449</v>
      </c>
      <c r="B27" s="1"/>
      <c r="C27" s="2" t="s">
        <v>453</v>
      </c>
      <c r="D27" s="125"/>
    </row>
    <row r="28" spans="1:6" ht="18.75" customHeight="1" x14ac:dyDescent="0.25">
      <c r="A28" s="6" t="s">
        <v>450</v>
      </c>
      <c r="B28" s="3"/>
      <c r="C28" s="4" t="s">
        <v>454</v>
      </c>
      <c r="D28" s="125"/>
    </row>
    <row r="29" spans="1:6" ht="42.75" customHeight="1" x14ac:dyDescent="0.25">
      <c r="A29" s="5" t="s">
        <v>456</v>
      </c>
      <c r="B29" s="1"/>
      <c r="C29" s="1"/>
      <c r="D29" s="125"/>
    </row>
    <row r="30" spans="1:6" ht="12.75" customHeight="1" x14ac:dyDescent="0.25">
      <c r="A30" s="1" t="s">
        <v>451</v>
      </c>
      <c r="B30" s="1"/>
      <c r="C30" s="1"/>
      <c r="D30" s="125"/>
    </row>
    <row r="31" spans="1:6" ht="12.75" customHeight="1" x14ac:dyDescent="0.25">
      <c r="A31" s="125"/>
      <c r="B31" s="125"/>
      <c r="C31" s="125"/>
      <c r="D31" s="125"/>
    </row>
    <row r="32" spans="1:6" ht="12.75" customHeight="1" x14ac:dyDescent="0.25">
      <c r="A32" s="123"/>
      <c r="B32" s="123"/>
      <c r="C32" s="123"/>
      <c r="D32" s="123"/>
    </row>
    <row r="35" spans="1:3" ht="15.75" x14ac:dyDescent="0.25"/>
    <row r="36" spans="1:3" ht="12.75" customHeight="1" x14ac:dyDescent="0.25">
      <c r="A36" s="8"/>
      <c r="B36" s="8"/>
      <c r="C36" s="12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433</v>
      </c>
      <c r="B1" t="s">
        <v>434</v>
      </c>
    </row>
    <row r="2" spans="1:2" x14ac:dyDescent="0.25">
      <c r="A2" t="s">
        <v>435</v>
      </c>
      <c r="B2" t="s">
        <v>436</v>
      </c>
    </row>
    <row r="3" spans="1:2" x14ac:dyDescent="0.25">
      <c r="A3" t="s">
        <v>437</v>
      </c>
      <c r="B3" t="s">
        <v>7</v>
      </c>
    </row>
    <row r="4" spans="1:2" x14ac:dyDescent="0.25">
      <c r="A4" t="s">
        <v>438</v>
      </c>
      <c r="B4" t="s">
        <v>439</v>
      </c>
    </row>
    <row r="5" spans="1:2" x14ac:dyDescent="0.25">
      <c r="A5" t="s">
        <v>440</v>
      </c>
      <c r="B5" t="s">
        <v>441</v>
      </c>
    </row>
    <row r="6" spans="1:2" x14ac:dyDescent="0.25">
      <c r="A6" t="s">
        <v>442</v>
      </c>
      <c r="B6" t="s">
        <v>434</v>
      </c>
    </row>
    <row r="7" spans="1:2" x14ac:dyDescent="0.25">
      <c r="A7" t="s">
        <v>443</v>
      </c>
      <c r="B7" t="s">
        <v>0</v>
      </c>
    </row>
    <row r="8" spans="1:2" x14ac:dyDescent="0.25">
      <c r="A8" t="s">
        <v>444</v>
      </c>
      <c r="B8" t="s">
        <v>0</v>
      </c>
    </row>
    <row r="9" spans="1:2" x14ac:dyDescent="0.25">
      <c r="A9" t="s">
        <v>445</v>
      </c>
      <c r="B9" t="s">
        <v>446</v>
      </c>
    </row>
    <row r="10" spans="1:2" x14ac:dyDescent="0.25">
      <c r="A10" t="s">
        <v>447</v>
      </c>
      <c r="B10" t="s">
        <v>19</v>
      </c>
    </row>
    <row r="11" spans="1:2" x14ac:dyDescent="0.25">
      <c r="A11" t="s">
        <v>448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User</cp:lastModifiedBy>
  <dcterms:created xsi:type="dcterms:W3CDTF">2025-05-20T12:40:03Z</dcterms:created>
  <dcterms:modified xsi:type="dcterms:W3CDTF">2025-05-20T12:59:08Z</dcterms:modified>
</cp:coreProperties>
</file>