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Согомонян\ОТЧЕТЫ В ФИНОТДЕЛ\МЕСЯЧНЫЕ И КВАРТАЛЬНЫЕ ОТЧЕТЫ\2025 год\"/>
    </mc:Choice>
  </mc:AlternateContent>
  <bookViews>
    <workbookView xWindow="0" yWindow="0" windowWidth="28800" windowHeight="1233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Доходы!$F$65</definedName>
    <definedName name="LAST_CELL" localSheetId="2">Источники!$F$40</definedName>
    <definedName name="LAST_CELL" localSheetId="1">Расходы!$F$208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Доходы!$A$65</definedName>
    <definedName name="REND_1" localSheetId="2">Источники!$A$23</definedName>
    <definedName name="REND_1" localSheetId="1">Расходы!$A$209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Источники!$A$25:$D$31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207" i="2" l="1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<sst xmlns="http://schemas.openxmlformats.org/spreadsheetml/2006/main" count="976" uniqueCount="442">
  <si>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</si>
  <si>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</si>
  <si>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</si>
  <si>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</si>
  <si>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</si>
  <si>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</si>
  <si>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2025 г.</t>
  </si>
  <si>
    <t>01.02.2025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</si>
  <si>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</si>
  <si>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</si>
  <si>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</si>
  <si>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</si>
  <si>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</si>
  <si>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</si>
  <si>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Крымского сельского поселения</t>
  </si>
  <si>
    <t>Крымское сельское поселение Мясниковского района</t>
  </si>
  <si>
    <t>Периодичность: годовая</t>
  </si>
  <si>
    <t>Единица измерения: руб.</t>
  </si>
  <si>
    <t>04229716</t>
  </si>
  <si>
    <t>951</t>
  </si>
  <si>
    <t>60635428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</si>
  <si>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</si>
  <si>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</si>
  <si>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</si>
  <si>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</si>
  <si>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</si>
  <si>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</si>
  <si>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</si>
  <si>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</si>
  <si>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</si>
  <si>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</si>
  <si>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</si>
  <si>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</si>
  <si>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</si>
  <si>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</si>
  <si>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</si>
  <si>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</si>
  <si>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</si>
  <si>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</si>
  <si>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</si>
  <si>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</si>
  <si>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</si>
  <si>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</si>
  <si>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</si>
  <si>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</si>
  <si>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</si>
  <si>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</si>
  <si>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</si>
  <si>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</si>
  <si>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</si>
  <si>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</si>
  <si>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</si>
  <si>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</si>
  <si>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</si>
  <si>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</si>
  <si>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</si>
  <si>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</si>
  <si>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</si>
  <si>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</si>
  <si>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</si>
  <si>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</si>
  <si>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</si>
  <si>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</si>
  <si>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</si>
  <si>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</si>
  <si>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</si>
  <si>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</si>
  <si>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</si>
  <si>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</si>
  <si>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</si>
  <si>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</si>
  <si>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</si>
  <si>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</si>
  <si>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</si>
  <si>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</si>
  <si>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</si>
  <si>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</si>
  <si>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</si>
  <si>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</si>
  <si>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</si>
  <si>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</si>
  <si>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</si>
  <si>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</si>
  <si>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</si>
  <si>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</si>
  <si>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802 11607000010000140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</si>
  <si>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</si>
  <si>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802 11607010000000140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</si>
  <si>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</si>
  <si>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802 11607010100000140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</si>
  <si>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</si>
  <si>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</si>
  <si>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</si>
  <si>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</si>
  <si>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</si>
  <si>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</si>
  <si>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</si>
  <si>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</si>
  <si>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</si>
  <si>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</si>
  <si>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выправнивание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</si>
  <si>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</si>
  <si>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выправнивание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</si>
  <si>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</si>
  <si>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</si>
  <si>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</si>
  <si>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</si>
  <si>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</si>
  <si>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</si>
  <si>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</si>
  <si>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</si>
  <si>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</si>
  <si>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</si>
  <si>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</si>
  <si>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</si>
  <si>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</si>
  <si>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</si>
  <si>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</si>
  <si>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</si>
  <si>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</si>
  <si>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</si>
  <si>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</si>
  <si>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</si>
  <si>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</si>
  <si>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</si>
  <si>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</si>
  <si>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</si>
  <si>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</si>
  <si>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</si>
  <si>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</si>
  <si>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КРЫМСКОГО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</si>
  <si>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</si>
  <si>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</si>
  <si>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</si>
  <si>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</si>
  <si>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</si>
  <si>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 xml:space="preserve">951 0104 8910000000 000 </t>
  </si>
  <si>
    <t>Расходы на выплаты по оплате труда работников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</si>
  <si>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</si>
  <si>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</si>
  <si>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</si>
  <si>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</si>
  <si>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</si>
  <si>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</si>
  <si>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</si>
  <si>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</si>
  <si>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</si>
  <si>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</si>
  <si>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</si>
  <si>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</si>
  <si>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</si>
  <si>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</si>
  <si>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</si>
  <si>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</si>
  <si>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</si>
  <si>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 xml:space="preserve">951 0104 8910000190 800 </t>
  </si>
  <si>
    <t xml:space="preserve">951 0104 8910000190 850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</si>
  <si>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</si>
  <si>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</si>
  <si>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</si>
  <si>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</si>
  <si>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Мероприятия по диспансеризации муниципальных служащих Крымского сельского поселения в рамках обеспечения деятельности Администрации Крымского сельского поселения</t>
  </si>
  <si>
    <t xml:space="preserve">951 0104 8910021010 000 </t>
  </si>
  <si>
    <t xml:space="preserve">951 0104 8910021010 200 </t>
  </si>
  <si>
    <t xml:space="preserve">951 0104 8910021010 240 </t>
  </si>
  <si>
    <t xml:space="preserve">951 0104 8910021010 244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</si>
  <si>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</si>
  <si>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</si>
  <si>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Администрации Крымского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</si>
  <si>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</si>
  <si>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</si>
  <si>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</si>
  <si>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</si>
  <si>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Непрограммные расходы</t>
  </si>
  <si>
    <t xml:space="preserve">951 0104 9990000000 000 </t>
  </si>
  <si>
    <t>Иные межбюджетные трансферты на осуществление части полномочий по решению вопросов местного значения в соответствии с заключенными соглашениями в рамках непрограммных расходов органов местного самоуправления Крымского сельского поселения</t>
  </si>
  <si>
    <t xml:space="preserve">951 0104 9990085010 000 </t>
  </si>
  <si>
    <t xml:space="preserve">951 0104 9990085010 500 </t>
  </si>
  <si>
    <t xml:space="preserve">951 0104 9990085010 540 </t>
  </si>
  <si>
    <t>Резервные фонды</t>
  </si>
  <si>
    <t xml:space="preserve">951 0111 0000000000 000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</si>
  <si>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</si>
  <si>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</si>
  <si>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Крымского сельского поселения на финансовое обеспечение непредвиденных расходов в рамках непрограммных расходов органов местного самоуправления Крымского сельского поселения</t>
  </si>
  <si>
    <t xml:space="preserve">951 0111 9910090100 000 </t>
  </si>
  <si>
    <t xml:space="preserve">951 0111 9910090100 800 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</si>
  <si>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</si>
  <si>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</si>
  <si>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</si>
  <si>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951 0113 1140000000 000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</si>
  <si>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(Иные закупки товаров, работ и услуг для обеспечения государственных (муниципальных) нужд)</t>
  </si>
  <si>
    <t xml:space="preserve">951 0113 1140122630 000 </t>
  </si>
  <si>
    <t xml:space="preserve">951 0113 1140122630 200 </t>
  </si>
  <si>
    <t xml:space="preserve">951 0113 1140122630 240 </t>
  </si>
  <si>
    <t xml:space="preserve">951 0113 1140122630 244 </t>
  </si>
  <si>
    <t xml:space="preserve">951 0113 1240000000 000 </t>
  </si>
  <si>
    <t>Расходы на создание и развитие информационной и телекоммуникационной инфраструктуры, защиту информации (Иные закупки товаров, работ и услуг для обеспечения государственных (муниципальных) нужд)</t>
  </si>
  <si>
    <t xml:space="preserve">951 0113 1240122260 000 </t>
  </si>
  <si>
    <t xml:space="preserve">951 0113 1240122260 200 </t>
  </si>
  <si>
    <t xml:space="preserve">951 0113 1240122260 240 </t>
  </si>
  <si>
    <t xml:space="preserve">951 0113 1240122260 244 </t>
  </si>
  <si>
    <t xml:space="preserve">951 0113 1440000000 000 </t>
  </si>
  <si>
    <t>Мероприятия по антитеррористической защищенности объектов муниципальной собственности Крымского сельского поселения (Иные закупки товаров, работ и услуг для обеспечения государственных (муниципальных) нужд)</t>
  </si>
  <si>
    <t xml:space="preserve">951 0113 1440121580 000 </t>
  </si>
  <si>
    <t xml:space="preserve">951 0113 1440121580 200 </t>
  </si>
  <si>
    <t xml:space="preserve">951 0113 1440121580 240 </t>
  </si>
  <si>
    <t xml:space="preserve">951 0113 1440121580 244 </t>
  </si>
  <si>
    <t xml:space="preserve">951 0113 8910000000 000 </t>
  </si>
  <si>
    <t>Реализация направления расходов в рамках обеспечения деятельности Администрации Крымского сельского поселения</t>
  </si>
  <si>
    <t xml:space="preserve">951 0113 8910099990 000 </t>
  </si>
  <si>
    <t xml:space="preserve">951 0113 8910099990 200 </t>
  </si>
  <si>
    <t xml:space="preserve">951 0113 8910099990 240 </t>
  </si>
  <si>
    <t xml:space="preserve">951 0113 8910099990 244 </t>
  </si>
  <si>
    <t xml:space="preserve">951 0113 8910099990 800 </t>
  </si>
  <si>
    <t xml:space="preserve">951 0113 8910099990 850 </t>
  </si>
  <si>
    <t xml:space="preserve">951 0113 8910099990 853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</si>
  <si>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</si>
  <si>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в рамках непрограммных расходов органов местного самоуправления Крымского сельского поселения</t>
  </si>
  <si>
    <t xml:space="preserve">951 0113 9990085520 000 </t>
  </si>
  <si>
    <t xml:space="preserve">951 0113 9990085520 200 </t>
  </si>
  <si>
    <t xml:space="preserve">951 0113 9990085520 240 </t>
  </si>
  <si>
    <t xml:space="preserve">951 0113 9990085520 244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</si>
  <si>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</si>
  <si>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</si>
  <si>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</si>
  <si>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</si>
  <si>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</si>
  <si>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по иным непрограммным мероприятиям в рамках непрограммного направления деятельности "Обеспечение деятельности Администрации Крымского сельского поселения"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</si>
  <si>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</si>
  <si>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</si>
  <si>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</si>
  <si>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</si>
  <si>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</si>
  <si>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</si>
  <si>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</si>
  <si>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</si>
  <si>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</si>
  <si>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Подпрограмма "Защита от чрезвычайных ситуаций"</t>
  </si>
  <si>
    <t xml:space="preserve">951 0310 0120000000 000 </t>
  </si>
  <si>
    <t>Софинансирование расходов на приобретение комплекта специализированной техники (Иные закупки товаров, работ и услуг для обеспечения государственных (муниципальных) нужд)</t>
  </si>
  <si>
    <t xml:space="preserve">951 0310 01201S4850 000 </t>
  </si>
  <si>
    <t xml:space="preserve">951 0310 01201S4850 200 </t>
  </si>
  <si>
    <t xml:space="preserve">951 0310 01201S4850 240 </t>
  </si>
  <si>
    <t xml:space="preserve">951 0310 01201S4850 244 </t>
  </si>
  <si>
    <t xml:space="preserve">951 0310 0140000000 000 </t>
  </si>
  <si>
    <t>Мероприятия по обеспечению первичных мер пожарной безопасности и оказание услуг по тушению пожаров (Иные закупки товаров, работ и услуг для обеспечения государственных (муниципальных) нужд)</t>
  </si>
  <si>
    <t xml:space="preserve">951 0310 0140121670 000 </t>
  </si>
  <si>
    <t xml:space="preserve">951 0310 0140121670 200 </t>
  </si>
  <si>
    <t xml:space="preserve">951 0310 0140121670 240 </t>
  </si>
  <si>
    <t xml:space="preserve">951 0310 0140121670 244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</si>
  <si>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</si>
  <si>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</si>
  <si>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</si>
  <si>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</si>
  <si>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951 0409 0240000000 000 </t>
  </si>
  <si>
    <t>Расходы на содержание и ремонт автомобильных дорог общего пользования местного значения и искусственных сооружений на них (Иные закупки товаров, работ и услуг для обеспечения государственных (муниципальных) нужд)</t>
  </si>
  <si>
    <t xml:space="preserve">951 0409 0240185430 000 </t>
  </si>
  <si>
    <t xml:space="preserve">951 0409 0240185430 200 </t>
  </si>
  <si>
    <t xml:space="preserve">951 0409 0240185430 240 </t>
  </si>
  <si>
    <t xml:space="preserve">951 0409 0240185430 244 </t>
  </si>
  <si>
    <t>Мероприятия по обеспечению безопасности дорожного движения (Иные закупки товаров, работ и услуг для обеспечения государственных (муниципальных) нужд)</t>
  </si>
  <si>
    <t xml:space="preserve">951 0409 0240285430 000 </t>
  </si>
  <si>
    <t xml:space="preserve">951 0409 0240285430 200 </t>
  </si>
  <si>
    <t xml:space="preserve">951 0409 0240285430 240 </t>
  </si>
  <si>
    <t xml:space="preserve">951 0409 0240285430 244 </t>
  </si>
  <si>
    <t>Другие вопросы в области национальной экономики</t>
  </si>
  <si>
    <t xml:space="preserve">951 0412 0000000000 000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</si>
  <si>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</si>
  <si>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Крымского сельского поселения в рамках непрограммных расходов органов местного самоуправления Крымского сельского поселения</t>
  </si>
  <si>
    <t xml:space="preserve">951 0412 9990022960 000 </t>
  </si>
  <si>
    <t xml:space="preserve">951 0412 9990022960 200 </t>
  </si>
  <si>
    <t xml:space="preserve">951 0412 9990022960 240 </t>
  </si>
  <si>
    <t xml:space="preserve">951 0412 9990022960 244 </t>
  </si>
  <si>
    <t>Расходы на кадастровые работы по подготовке землеустроительных дел в рамках непрограммных расходов органов местного самоуправления Крымского сельского поселения</t>
  </si>
  <si>
    <t xml:space="preserve">951 0412 9990024040 000 </t>
  </si>
  <si>
    <t xml:space="preserve">951 0412 9990024040 200 </t>
  </si>
  <si>
    <t xml:space="preserve">951 0412 9990024040 240 </t>
  </si>
  <si>
    <t xml:space="preserve">951 0412 9990024040 244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</si>
  <si>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</si>
  <si>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</si>
  <si>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</si>
  <si>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</si>
  <si>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951 0502 9990000000 000 </t>
  </si>
  <si>
    <t>Расходы на содержание и модернизацию объектов газового хозяйства Крымского сельского поселения в рамках непрограммных расходов органов местного самоуправления Крымского сельского поселения</t>
  </si>
  <si>
    <t xml:space="preserve">951 0502 9990024130 000 </t>
  </si>
  <si>
    <t xml:space="preserve">951 0502 9990024130 200 </t>
  </si>
  <si>
    <t xml:space="preserve">951 0502 9990024130 240 </t>
  </si>
  <si>
    <t xml:space="preserve">951 0502 9990024130 244 </t>
  </si>
  <si>
    <t>Благоустройство</t>
  </si>
  <si>
    <t xml:space="preserve">951 0503 0000000000 000 </t>
  </si>
  <si>
    <t>Благоустройство общественных территорий Крымского сельского поселения</t>
  </si>
  <si>
    <t xml:space="preserve">951 0503 0440000000 000 </t>
  </si>
  <si>
    <t>Мероприятия по освещению улиц (Иные закупки товаров, работ и услуг для обеспечения государственных (муниципальных) нужд)</t>
  </si>
  <si>
    <t xml:space="preserve">951 0503 0440124010 000 </t>
  </si>
  <si>
    <t xml:space="preserve">951 0503 0440124010 200 </t>
  </si>
  <si>
    <t xml:space="preserve">951 0503 0440124010 240 </t>
  </si>
  <si>
    <t xml:space="preserve">951 0503 0440124010 244 </t>
  </si>
  <si>
    <t xml:space="preserve">951 0503 0440124010 247 </t>
  </si>
  <si>
    <t>Мероприятия по озеленению территории Крымского сельского поселения (Иные закупки товаров, работ и услуг для обеспечения государственных (муниципальных) нужд)</t>
  </si>
  <si>
    <t xml:space="preserve">951 0503 0440224020 000 </t>
  </si>
  <si>
    <t xml:space="preserve">951 0503 0440224020 200 </t>
  </si>
  <si>
    <t xml:space="preserve">951 0503 0440224020 240 </t>
  </si>
  <si>
    <t xml:space="preserve">951 0503 0440224020 244 </t>
  </si>
  <si>
    <t xml:space="preserve">951 0503 0440224020 247 </t>
  </si>
  <si>
    <t>Прочие мероприятия по благоустройству территории Крымского сельского поселения (Иные закупки товаров, работ и услуг для обеспечения государственных (муниципальных) нужд)</t>
  </si>
  <si>
    <t xml:space="preserve">951 0503 0440324030 000 </t>
  </si>
  <si>
    <t xml:space="preserve">951 0503 0440324030 200 </t>
  </si>
  <si>
    <t xml:space="preserve">951 0503 0440324030 240 </t>
  </si>
  <si>
    <t xml:space="preserve">951 0503 0440324030 244 </t>
  </si>
  <si>
    <t xml:space="preserve">951 0503 0440324030 800 </t>
  </si>
  <si>
    <t xml:space="preserve">951 0503 0440324030 850 </t>
  </si>
  <si>
    <t xml:space="preserve">951 0503 0440324030 852 </t>
  </si>
  <si>
    <t xml:space="preserve">951 0503 0440324030 853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</si>
  <si>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</si>
  <si>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</si>
  <si>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</si>
  <si>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</si>
  <si>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951 0705 1140000000 000 </t>
  </si>
  <si>
    <t xml:space="preserve">951 0705 1140122630 000 </t>
  </si>
  <si>
    <t xml:space="preserve">951 0705 1140122630 200 </t>
  </si>
  <si>
    <t xml:space="preserve">951 0705 1140122630 240 </t>
  </si>
  <si>
    <t xml:space="preserve">951 0705 1140122630 244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</si>
  <si>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</si>
  <si>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</si>
  <si>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</si>
  <si>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</si>
  <si>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951 0801 0140000000 000 </t>
  </si>
  <si>
    <t xml:space="preserve">951 0801 0140121670 000 </t>
  </si>
  <si>
    <t xml:space="preserve">951 0801 0140121670 200 </t>
  </si>
  <si>
    <t xml:space="preserve">951 0801 0140121670 240 </t>
  </si>
  <si>
    <t xml:space="preserve">951 0801 0140121670 244 </t>
  </si>
  <si>
    <t xml:space="preserve">951 0801 0540000000 000 </t>
  </si>
  <si>
    <t>Расходы на обеспечение деятельности (оказание услуг) муниципальных учреждений Крымского сельского поселения (Иные закупки товаров, работ и услуг для обеспечения государственных (муниципальных) нужд)</t>
  </si>
  <si>
    <t xml:space="preserve">951 0801 0540100590 000 </t>
  </si>
  <si>
    <t xml:space="preserve">951 0801 0540100590 200 </t>
  </si>
  <si>
    <t xml:space="preserve">951 0801 0540100590 240 </t>
  </si>
  <si>
    <t xml:space="preserve">951 0801 0540100590 244 </t>
  </si>
  <si>
    <t xml:space="preserve">951 0801 0540100590 247 </t>
  </si>
  <si>
    <t xml:space="preserve">951 0801 0540100590 800 </t>
  </si>
  <si>
    <t xml:space="preserve">951 0801 0540100590 850 </t>
  </si>
  <si>
    <t xml:space="preserve">951 0801 0540100590 853 </t>
  </si>
  <si>
    <t>Расходы на обеспечение реализации муниципальной программы Крымского сельского поселения "Развитие культуры" (Расходы на выплаты персоналу казенных учреждений)</t>
  </si>
  <si>
    <t xml:space="preserve">951 0801 0540200590 000 </t>
  </si>
  <si>
    <t xml:space="preserve">951 0801 0540200590 100 </t>
  </si>
  <si>
    <t xml:space="preserve">951 0801 0540200590 110 </t>
  </si>
  <si>
    <t>Фонд оплаты труда учреждений</t>
  </si>
  <si>
    <t xml:space="preserve">951 0801 0540200590 111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</si>
  <si>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</si>
  <si>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951 0801 0540200590 119 </t>
  </si>
  <si>
    <t xml:space="preserve">951 0801 1240000000 000 </t>
  </si>
  <si>
    <t xml:space="preserve">951 0801 1240122260 000 </t>
  </si>
  <si>
    <t xml:space="preserve">951 0801 1240122260 200 </t>
  </si>
  <si>
    <t xml:space="preserve">951 0801 1240122260 240 </t>
  </si>
  <si>
    <t xml:space="preserve">951 0801 1240122260 244 </t>
  </si>
  <si>
    <t xml:space="preserve">951 0801 1440000000 000 </t>
  </si>
  <si>
    <t xml:space="preserve">951 0801 1440121580 000 </t>
  </si>
  <si>
    <t xml:space="preserve">951 0801 1440121580 200 </t>
  </si>
  <si>
    <t xml:space="preserve">951 0801 1440121580 240 </t>
  </si>
  <si>
    <t xml:space="preserve">951 0801 1440121580 244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</si>
  <si>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</si>
  <si>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</si>
  <si>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</si>
  <si>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</si>
  <si>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951 1001 9990000000 000 </t>
  </si>
  <si>
    <t>Выплата муниципальной пенсии за выслугу лет в рамках непрограммных расходов органов местного самоуправления Крымского сельского поселения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</si>
  <si>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</si>
  <si>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</si>
  <si>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</si>
  <si>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</si>
  <si>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</si>
  <si>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</si>
  <si>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</si>
  <si>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</si>
  <si>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</si>
  <si>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951 1102 0740000000 000 </t>
  </si>
  <si>
    <t>Расходы на проведение физкультурных и массовых спортивных мероприятий Крымского сельского поселения (Иные закупки товаров, работ и услуг для обеспечения государственных (муниципальных) нужд)</t>
  </si>
  <si>
    <t xml:space="preserve">951 1102 0740121950 000 </t>
  </si>
  <si>
    <t xml:space="preserve">951 1102 0740121950 200 </t>
  </si>
  <si>
    <t xml:space="preserve">951 1102 0740121950 240 </t>
  </si>
  <si>
    <t xml:space="preserve">951 1102 0740121950 244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</si>
  <si>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</si>
  <si>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</si>
  <si>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</si>
  <si>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</si>
  <si>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951 1204 1140000000 000 </t>
  </si>
  <si>
    <t>Расходы на официальную публикацию нормативно-правовых актов Крымского сельского поселения, проектов правовых актов Крымского сельского поселения и иных информационных материалов (Иные закупки товаров, работ и услуг для обеспечения государственных (муниципальных) нужд)</t>
  </si>
  <si>
    <t xml:space="preserve">951 1204 1140222730 000 </t>
  </si>
  <si>
    <t xml:space="preserve">951 1204 1140222730 200 </t>
  </si>
  <si>
    <t xml:space="preserve">951 1204 1140222730 240 </t>
  </si>
  <si>
    <t xml:space="preserve">951 1204 1140222730 244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</si>
  <si>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</si>
  <si>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</si>
  <si>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</si>
  <si>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</si>
  <si>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</si>
  <si>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</si>
  <si>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</si>
  <si>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</si>
  <si>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</si>
  <si>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</si>
  <si>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</si>
  <si>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</si>
  <si>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</si>
  <si>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</si>
  <si>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</si>
  <si>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</si>
  <si>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</si>
  <si>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</si>
  <si>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</si>
  <si>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</si>
  <si>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</si>
  <si>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</si>
  <si>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</si>
  <si>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</si>
  <si>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</si>
  <si>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</si>
  <si>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</si>
  <si>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</si>
  <si>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</si>
  <si>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</si>
  <si>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</si>
  <si>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</si>
  <si>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</si>
  <si>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</si>
  <si>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</si>
  <si>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</si>
  <si>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</si>
  <si>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</si>
  <si>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</si>
  <si>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</si>
  <si>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</si>
  <si>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</si>
  <si>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</si>
  <si>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</si>
  <si>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Руководитель                                                                            А.М.Деремян</t>
  </si>
  <si>
    <t>А.М.Деремян</t>
  </si>
  <si>
    <t xml:space="preserve">Начальник сектора экономики и финансов </t>
  </si>
  <si>
    <t xml:space="preserve">Главный бухгалтер </t>
  </si>
  <si>
    <t>К.О.Согомонян</t>
  </si>
  <si>
    <t xml:space="preserve">               </t>
  </si>
  <si>
    <t>05 февраля 2025 года</t>
  </si>
  <si>
    <t>Т.М. Хантимерян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</si>
</sst>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62">
    <font>
      <sz val="11"/>
      <color indexed="8"/>
      <name val="Calibri"/>
      <family val="2"/>
      <scheme val="mino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2"/>
      <name val="Arial"/>
      <family val="2"/>
      <charset val="204"/>
    </font>
    <font>
      <sz val="12"/>
      <color rgb="FF000000"/>
      <name val="Sans Serif"/>
    </font>
    <font>
      <sz val="12"/>
      <color indexed="8"/>
      <name val="Calibri"/>
      <family val="2"/>
      <scheme val="minor"/>
    </font>
    <font>
      <b/>
      <sz val="12"/>
      <color indexed="8"/>
      <name val="Arial Cyr"/>
    </font>
    <font>
      <sz val="12"/>
      <color indexed="8"/>
      <name val="Arial Cyr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left"/>
    </xf>
    <xf numFmtId="0" fontId="16" fillId="2" borderId="18" xfId="0" applyNumberFormat="1" applyFont="1" applyFill="1" applyBorder="1" applyAlignment="1">
      <alignment horizontal="center" vertical="center"/>
    </xf>
    <xf numFmtId="0" fontId="17" fillId="2" borderId="2" xfId="0" applyNumberFormat="1" applyFont="1" applyFill="1" applyBorder="1" applyAlignment="1">
      <alignment horizontal="center" vertical="center"/>
    </xf>
    <xf numFmtId="0" fontId="18" fillId="2" borderId="19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20" fillId="2" borderId="21" xfId="0" applyNumberFormat="1" applyFont="1" applyFill="1" applyBorder="1" applyAlignment="1">
      <alignment horizontal="center" vertical="center"/>
    </xf>
    <xf numFmtId="49" fontId="21" fillId="2" borderId="22" xfId="0" applyNumberFormat="1" applyFont="1" applyFill="1" applyBorder="1" applyAlignment="1">
      <alignment horizontal="left" wrapText="1"/>
    </xf>
    <xf numFmtId="49" fontId="22" fillId="2" borderId="23" xfId="0" applyNumberFormat="1" applyFont="1" applyFill="1" applyBorder="1" applyAlignment="1">
      <alignment horizontal="center" wrapText="1"/>
    </xf>
    <xf numFmtId="4" fontId="23" fillId="2" borderId="25" xfId="0" applyNumberFormat="1" applyFont="1" applyFill="1" applyBorder="1" applyAlignment="1">
      <alignment horizontal="right"/>
    </xf>
    <xf numFmtId="0" fontId="24" fillId="2" borderId="1" xfId="0" applyNumberFormat="1" applyFont="1" applyFill="1" applyBorder="1" applyAlignment="1">
      <alignment horizontal="left"/>
    </xf>
    <xf numFmtId="0" fontId="25" fillId="2" borderId="1" xfId="0" applyNumberFormat="1" applyFont="1" applyFill="1" applyBorder="1" applyAlignment="1"/>
    <xf numFmtId="49" fontId="26" fillId="2" borderId="1" xfId="0" applyNumberFormat="1" applyFont="1" applyFill="1" applyBorder="1" applyAlignment="1"/>
    <xf numFmtId="49" fontId="29" fillId="2" borderId="19" xfId="0" applyNumberFormat="1" applyFont="1" applyFill="1" applyBorder="1" applyAlignment="1">
      <alignment horizontal="center" vertical="center"/>
    </xf>
    <xf numFmtId="49" fontId="30" fillId="2" borderId="32" xfId="0" applyNumberFormat="1" applyFont="1" applyFill="1" applyBorder="1" applyAlignment="1">
      <alignment horizontal="left" wrapText="1"/>
    </xf>
    <xf numFmtId="4" fontId="31" fillId="2" borderId="16" xfId="0" applyNumberFormat="1" applyFont="1" applyFill="1" applyBorder="1" applyAlignment="1">
      <alignment horizontal="right"/>
    </xf>
    <xf numFmtId="4" fontId="32" fillId="2" borderId="17" xfId="0" applyNumberFormat="1" applyFont="1" applyFill="1" applyBorder="1" applyAlignment="1">
      <alignment horizontal="right"/>
    </xf>
    <xf numFmtId="49" fontId="34" fillId="2" borderId="1" xfId="0" applyNumberFormat="1" applyFont="1" applyFill="1" applyBorder="1" applyAlignment="1">
      <alignment horizontal="center"/>
    </xf>
    <xf numFmtId="0" fontId="35" fillId="2" borderId="1" xfId="0" applyNumberFormat="1" applyFont="1" applyFill="1" applyBorder="1" applyAlignment="1"/>
    <xf numFmtId="49" fontId="37" fillId="2" borderId="45" xfId="0" applyNumberFormat="1" applyFont="1" applyFill="1" applyBorder="1" applyAlignment="1">
      <alignment horizontal="left" wrapText="1"/>
    </xf>
    <xf numFmtId="49" fontId="38" fillId="2" borderId="23" xfId="0" applyNumberFormat="1" applyFont="1" applyFill="1" applyBorder="1" applyAlignment="1">
      <alignment horizontal="center" wrapText="1"/>
    </xf>
    <xf numFmtId="49" fontId="39" fillId="2" borderId="25" xfId="0" applyNumberFormat="1" applyFont="1" applyFill="1" applyBorder="1" applyAlignment="1">
      <alignment horizontal="center" wrapText="1"/>
    </xf>
    <xf numFmtId="4" fontId="40" fillId="2" borderId="25" xfId="0" applyNumberFormat="1" applyFont="1" applyFill="1" applyBorder="1" applyAlignment="1">
      <alignment horizontal="right"/>
    </xf>
    <xf numFmtId="4" fontId="41" fillId="2" borderId="39" xfId="0" applyNumberFormat="1" applyFont="1" applyFill="1" applyBorder="1" applyAlignment="1">
      <alignment horizontal="right"/>
    </xf>
    <xf numFmtId="0" fontId="42" fillId="2" borderId="46" xfId="0" applyNumberFormat="1" applyFont="1" applyFill="1" applyBorder="1" applyAlignment="1">
      <alignment horizontal="left"/>
    </xf>
    <xf numFmtId="0" fontId="43" fillId="2" borderId="28" xfId="0" applyNumberFormat="1" applyFont="1" applyFill="1" applyBorder="1" applyAlignment="1">
      <alignment horizontal="center"/>
    </xf>
    <xf numFmtId="0" fontId="44" fillId="2" borderId="30" xfId="0" applyNumberFormat="1" applyFont="1" applyFill="1" applyBorder="1" applyAlignment="1">
      <alignment horizontal="center"/>
    </xf>
    <xf numFmtId="49" fontId="45" fillId="2" borderId="30" xfId="0" applyNumberFormat="1" applyFont="1" applyFill="1" applyBorder="1" applyAlignment="1">
      <alignment horizontal="center"/>
    </xf>
    <xf numFmtId="49" fontId="46" fillId="2" borderId="31" xfId="0" applyNumberFormat="1" applyFont="1" applyFill="1" applyBorder="1" applyAlignment="1">
      <alignment horizontal="center"/>
    </xf>
    <xf numFmtId="49" fontId="47" fillId="2" borderId="15" xfId="0" applyNumberFormat="1" applyFont="1" applyFill="1" applyBorder="1" applyAlignment="1">
      <alignment horizontal="center" wrapText="1"/>
    </xf>
    <xf numFmtId="49" fontId="48" fillId="2" borderId="16" xfId="0" applyNumberFormat="1" applyFont="1" applyFill="1" applyBorder="1" applyAlignment="1">
      <alignment horizontal="center" wrapText="1"/>
    </xf>
    <xf numFmtId="49" fontId="49" fillId="2" borderId="25" xfId="0" applyNumberFormat="1" applyFont="1" applyFill="1" applyBorder="1" applyAlignment="1">
      <alignment horizontal="center" wrapText="1"/>
    </xf>
    <xf numFmtId="4" fontId="50" fillId="2" borderId="39" xfId="0" applyNumberFormat="1" applyFont="1" applyFill="1" applyBorder="1" applyAlignment="1">
      <alignment horizontal="right"/>
    </xf>
    <xf numFmtId="0" fontId="51" fillId="2" borderId="34" xfId="0" applyNumberFormat="1" applyFont="1" applyFill="1" applyBorder="1" applyAlignment="1">
      <alignment horizontal="left"/>
    </xf>
    <xf numFmtId="0" fontId="52" fillId="2" borderId="35" xfId="0" applyNumberFormat="1" applyFont="1" applyFill="1" applyBorder="1" applyAlignment="1">
      <alignment horizontal="center"/>
    </xf>
    <xf numFmtId="0" fontId="53" fillId="2" borderId="35" xfId="0" applyNumberFormat="1" applyFont="1" applyFill="1" applyBorder="1" applyAlignment="1">
      <alignment horizontal="left"/>
    </xf>
    <xf numFmtId="49" fontId="54" fillId="2" borderId="35" xfId="0" applyNumberFormat="1" applyFont="1" applyFill="1" applyBorder="1" applyAlignment="1"/>
    <xf numFmtId="0" fontId="55" fillId="2" borderId="35" xfId="0" applyNumberFormat="1" applyFont="1" applyFill="1" applyBorder="1" applyAlignment="1"/>
    <xf numFmtId="0" fontId="56" fillId="2" borderId="1" xfId="0" applyNumberFormat="1" applyFont="1" applyFill="1" applyBorder="1" applyAlignment="1">
      <alignment horizontal="center"/>
    </xf>
    <xf numFmtId="0" fontId="57" fillId="0" borderId="0" xfId="0" applyFont="1"/>
    <xf numFmtId="0" fontId="57" fillId="0" borderId="0" xfId="0" applyFont="1" applyAlignment="1">
      <alignment horizontal="right"/>
    </xf>
    <xf numFmtId="0" fontId="58" fillId="0" borderId="0" xfId="0" applyFont="1" applyAlignment="1">
      <alignment horizontal="left" vertical="center" readingOrder="1"/>
    </xf>
    <xf numFmtId="0" fontId="57" fillId="0" borderId="0" xfId="0" applyFont="1" applyAlignment="1">
      <alignment vertical="center" readingOrder="1"/>
    </xf>
    <xf numFmtId="0" fontId="57" fillId="0" borderId="0" xfId="0" applyFont="1" applyAlignment="1">
      <alignment horizontal="right" vertical="center" readingOrder="1"/>
    </xf>
    <xf numFmtId="0" fontId="57" fillId="3" borderId="0" xfId="0" applyFont="1" applyFill="1"/>
    <xf numFmtId="0" fontId="59" fillId="0" borderId="0" xfId="0" applyFont="1"/>
    <xf numFmtId="0" fontId="60" fillId="2" borderId="1" xfId="0" applyNumberFormat="1" applyFont="1" applyFill="1" applyBorder="1" applyAlignment="1">
      <alignment horizontal="center"/>
    </xf>
    <xf numFmtId="49" fontId="61" fillId="2" borderId="1" xfId="0" applyNumberFormat="1" applyFont="1" applyFill="1" applyBorder="1" applyAlignment="1"/>
    <xf numFmtId="0" fontId="61" fillId="2" borderId="1" xfId="0" applyNumberFormat="1" applyFont="1" applyFill="1" applyBorder="1" applyAlignment="1">
      <alignment horizontal="left"/>
    </xf>
    <xf numFmtId="0" fontId="61" fillId="2" borderId="1" xfId="0" applyNumberFormat="1" applyFont="1" applyFill="1" applyBorder="1" applyAlignment="1"/>
    <xf numFmtId="0" fontId="61" fillId="2" borderId="37" xfId="0" applyNumberFormat="1" applyFont="1" applyFill="1" applyBorder="1" applyAlignment="1">
      <alignment vertical="center" wrapText="1"/>
    </xf>
    <xf numFmtId="49" fontId="61" fillId="2" borderId="37" xfId="0" applyNumberFormat="1" applyFont="1" applyFill="1" applyBorder="1" applyAlignment="1">
      <alignment horizontal="center" vertical="center" wrapText="1"/>
    </xf>
    <xf numFmtId="49" fontId="61" fillId="2" borderId="14" xfId="0" applyNumberFormat="1" applyFont="1" applyFill="1" applyBorder="1" applyAlignment="1">
      <alignment vertical="center"/>
    </xf>
    <xf numFmtId="0" fontId="61" fillId="2" borderId="33" xfId="0" applyNumberFormat="1" applyFont="1" applyFill="1" applyBorder="1" applyAlignment="1">
      <alignment vertical="center" wrapText="1"/>
    </xf>
    <xf numFmtId="49" fontId="61" fillId="2" borderId="33" xfId="0" applyNumberFormat="1" applyFont="1" applyFill="1" applyBorder="1" applyAlignment="1">
      <alignment horizontal="center" vertical="center" wrapText="1"/>
    </xf>
    <xf numFmtId="49" fontId="61" fillId="2" borderId="17" xfId="0" applyNumberFormat="1" applyFont="1" applyFill="1" applyBorder="1" applyAlignment="1">
      <alignment vertical="center"/>
    </xf>
    <xf numFmtId="0" fontId="61" fillId="2" borderId="18" xfId="0" applyNumberFormat="1" applyFont="1" applyFill="1" applyBorder="1" applyAlignment="1">
      <alignment horizontal="center" vertical="center"/>
    </xf>
    <xf numFmtId="0" fontId="61" fillId="2" borderId="2" xfId="0" applyNumberFormat="1" applyFont="1" applyFill="1" applyBorder="1" applyAlignment="1">
      <alignment horizontal="center" vertical="center"/>
    </xf>
    <xf numFmtId="0" fontId="61" fillId="2" borderId="19" xfId="0" applyNumberFormat="1" applyFont="1" applyFill="1" applyBorder="1" applyAlignment="1">
      <alignment horizontal="center" vertical="center"/>
    </xf>
    <xf numFmtId="49" fontId="61" fillId="2" borderId="2" xfId="0" applyNumberFormat="1" applyFont="1" applyFill="1" applyBorder="1" applyAlignment="1">
      <alignment horizontal="center" vertical="center"/>
    </xf>
    <xf numFmtId="49" fontId="61" fillId="2" borderId="19" xfId="0" applyNumberFormat="1" applyFont="1" applyFill="1" applyBorder="1" applyAlignment="1">
      <alignment horizontal="center" vertical="center"/>
    </xf>
    <xf numFmtId="49" fontId="61" fillId="2" borderId="21" xfId="0" applyNumberFormat="1" applyFont="1" applyFill="1" applyBorder="1" applyAlignment="1">
      <alignment horizontal="center" vertical="center"/>
    </xf>
    <xf numFmtId="49" fontId="60" fillId="2" borderId="32" xfId="0" applyNumberFormat="1" applyFont="1" applyFill="1" applyBorder="1" applyAlignment="1">
      <alignment horizontal="left" wrapText="1"/>
    </xf>
    <xf numFmtId="49" fontId="60" fillId="2" borderId="38" xfId="0" applyNumberFormat="1" applyFont="1" applyFill="1" applyBorder="1" applyAlignment="1">
      <alignment horizontal="center" wrapText="1"/>
    </xf>
    <xf numFmtId="49" fontId="60" fillId="2" borderId="33" xfId="0" applyNumberFormat="1" applyFont="1" applyFill="1" applyBorder="1" applyAlignment="1">
      <alignment horizontal="center"/>
    </xf>
    <xf numFmtId="4" fontId="60" fillId="2" borderId="16" xfId="0" applyNumberFormat="1" applyFont="1" applyFill="1" applyBorder="1" applyAlignment="1">
      <alignment horizontal="right"/>
    </xf>
    <xf numFmtId="4" fontId="60" fillId="2" borderId="33" xfId="0" applyNumberFormat="1" applyFont="1" applyFill="1" applyBorder="1" applyAlignment="1">
      <alignment horizontal="right"/>
    </xf>
    <xf numFmtId="4" fontId="60" fillId="2" borderId="17" xfId="0" applyNumberFormat="1" applyFont="1" applyFill="1" applyBorder="1" applyAlignment="1">
      <alignment horizontal="right"/>
    </xf>
    <xf numFmtId="0" fontId="61" fillId="2" borderId="27" xfId="0" applyNumberFormat="1" applyFont="1" applyFill="1" applyBorder="1" applyAlignment="1"/>
    <xf numFmtId="0" fontId="61" fillId="2" borderId="28" xfId="0" applyNumberFormat="1" applyFont="1" applyFill="1" applyBorder="1" applyAlignment="1"/>
    <xf numFmtId="0" fontId="61" fillId="2" borderId="29" xfId="0" applyNumberFormat="1" applyFont="1" applyFill="1" applyBorder="1" applyAlignment="1">
      <alignment horizontal="center"/>
    </xf>
    <xf numFmtId="0" fontId="61" fillId="2" borderId="30" xfId="0" applyNumberFormat="1" applyFont="1" applyFill="1" applyBorder="1" applyAlignment="1">
      <alignment horizontal="right"/>
    </xf>
    <xf numFmtId="0" fontId="61" fillId="2" borderId="30" xfId="0" applyNumberFormat="1" applyFont="1" applyFill="1" applyBorder="1" applyAlignment="1"/>
    <xf numFmtId="0" fontId="61" fillId="2" borderId="31" xfId="0" applyNumberFormat="1" applyFont="1" applyFill="1" applyBorder="1" applyAlignment="1"/>
    <xf numFmtId="49" fontId="61" fillId="2" borderId="22" xfId="0" applyNumberFormat="1" applyFont="1" applyFill="1" applyBorder="1" applyAlignment="1">
      <alignment horizontal="left" wrapText="1"/>
    </xf>
    <xf numFmtId="49" fontId="61" fillId="2" borderId="26" xfId="0" applyNumberFormat="1" applyFont="1" applyFill="1" applyBorder="1" applyAlignment="1">
      <alignment horizontal="center" wrapText="1"/>
    </xf>
    <xf numFmtId="49" fontId="61" fillId="2" borderId="24" xfId="0" applyNumberFormat="1" applyFont="1" applyFill="1" applyBorder="1" applyAlignment="1">
      <alignment horizontal="center"/>
    </xf>
    <xf numFmtId="4" fontId="61" fillId="2" borderId="25" xfId="0" applyNumberFormat="1" applyFont="1" applyFill="1" applyBorder="1" applyAlignment="1">
      <alignment horizontal="right"/>
    </xf>
    <xf numFmtId="4" fontId="61" fillId="2" borderId="24" xfId="0" applyNumberFormat="1" applyFont="1" applyFill="1" applyBorder="1" applyAlignment="1">
      <alignment horizontal="right"/>
    </xf>
    <xf numFmtId="4" fontId="61" fillId="2" borderId="39" xfId="0" applyNumberFormat="1" applyFont="1" applyFill="1" applyBorder="1" applyAlignment="1">
      <alignment horizontal="right"/>
    </xf>
    <xf numFmtId="165" fontId="61" fillId="2" borderId="22" xfId="0" applyNumberFormat="1" applyFont="1" applyFill="1" applyBorder="1" applyAlignment="1">
      <alignment horizontal="left" wrapText="1"/>
    </xf>
    <xf numFmtId="0" fontId="61" fillId="2" borderId="7" xfId="0" applyNumberFormat="1" applyFont="1" applyFill="1" applyBorder="1" applyAlignment="1"/>
    <xf numFmtId="0" fontId="61" fillId="2" borderId="40" xfId="0" applyNumberFormat="1" applyFont="1" applyFill="1" applyBorder="1" applyAlignment="1"/>
    <xf numFmtId="0" fontId="61" fillId="2" borderId="40" xfId="0" applyNumberFormat="1" applyFont="1" applyFill="1" applyBorder="1" applyAlignment="1">
      <alignment horizontal="center"/>
    </xf>
    <xf numFmtId="0" fontId="61" fillId="2" borderId="40" xfId="0" applyNumberFormat="1" applyFont="1" applyFill="1" applyBorder="1" applyAlignment="1">
      <alignment horizontal="right"/>
    </xf>
    <xf numFmtId="49" fontId="61" fillId="2" borderId="39" xfId="0" applyNumberFormat="1" applyFont="1" applyFill="1" applyBorder="1" applyAlignment="1">
      <alignment horizontal="left" wrapText="1"/>
    </xf>
    <xf numFmtId="49" fontId="61" fillId="2" borderId="41" xfId="0" applyNumberFormat="1" applyFont="1" applyFill="1" applyBorder="1" applyAlignment="1">
      <alignment horizontal="center" wrapText="1"/>
    </xf>
    <xf numFmtId="49" fontId="61" fillId="2" borderId="42" xfId="0" applyNumberFormat="1" applyFont="1" applyFill="1" applyBorder="1" applyAlignment="1">
      <alignment horizontal="center"/>
    </xf>
    <xf numFmtId="4" fontId="61" fillId="2" borderId="43" xfId="0" applyNumberFormat="1" applyFont="1" applyFill="1" applyBorder="1" applyAlignment="1">
      <alignment horizontal="right"/>
    </xf>
    <xf numFmtId="4" fontId="61" fillId="2" borderId="44" xfId="0" applyNumberFormat="1" applyFont="1" applyFill="1" applyBorder="1" applyAlignment="1">
      <alignment horizontal="right"/>
    </xf>
    <xf numFmtId="0" fontId="61" fillId="2" borderId="1" xfId="0" applyNumberFormat="1" applyFont="1" applyFill="1" applyBorder="1" applyAlignment="1">
      <alignment horizontal="right"/>
    </xf>
    <xf numFmtId="0" fontId="61" fillId="2" borderId="2" xfId="0" applyNumberFormat="1" applyFont="1" applyFill="1" applyBorder="1" applyAlignment="1">
      <alignment horizontal="center"/>
    </xf>
    <xf numFmtId="49" fontId="61" fillId="2" borderId="1" xfId="0" applyNumberFormat="1" applyFont="1" applyFill="1" applyBorder="1" applyAlignment="1">
      <alignment horizontal="right"/>
    </xf>
    <xf numFmtId="49" fontId="61" fillId="2" borderId="3" xfId="0" applyNumberFormat="1" applyFont="1" applyFill="1" applyBorder="1" applyAlignment="1">
      <alignment horizontal="centerContinuous"/>
    </xf>
    <xf numFmtId="164" fontId="61" fillId="2" borderId="4" xfId="0" applyNumberFormat="1" applyFont="1" applyFill="1" applyBorder="1" applyAlignment="1">
      <alignment horizontal="center"/>
    </xf>
    <xf numFmtId="49" fontId="61" fillId="2" borderId="5" xfId="0" applyNumberFormat="1" applyFont="1" applyFill="1" applyBorder="1" applyAlignment="1">
      <alignment horizontal="center"/>
    </xf>
    <xf numFmtId="49" fontId="61" fillId="2" borderId="4" xfId="0" applyNumberFormat="1" applyFont="1" applyFill="1" applyBorder="1" applyAlignment="1">
      <alignment horizontal="center"/>
    </xf>
    <xf numFmtId="49" fontId="61" fillId="2" borderId="5" xfId="0" applyNumberFormat="1" applyFont="1" applyFill="1" applyBorder="1" applyAlignment="1">
      <alignment horizontal="centerContinuous"/>
    </xf>
    <xf numFmtId="49" fontId="61" fillId="2" borderId="1" xfId="0" applyNumberFormat="1" applyFont="1" applyFill="1" applyBorder="1" applyAlignment="1">
      <alignment horizontal="left"/>
    </xf>
    <xf numFmtId="49" fontId="61" fillId="2" borderId="8" xfId="0" applyNumberFormat="1" applyFont="1" applyFill="1" applyBorder="1" applyAlignment="1">
      <alignment horizontal="centerContinuous"/>
    </xf>
    <xf numFmtId="0" fontId="60" fillId="2" borderId="1" xfId="0" applyNumberFormat="1" applyFont="1" applyFill="1" applyBorder="1" applyAlignment="1"/>
    <xf numFmtId="49" fontId="61" fillId="2" borderId="20" xfId="0" applyNumberFormat="1" applyFont="1" applyFill="1" applyBorder="1" applyAlignment="1">
      <alignment horizontal="center" vertical="center"/>
    </xf>
    <xf numFmtId="49" fontId="61" fillId="2" borderId="23" xfId="0" applyNumberFormat="1" applyFont="1" applyFill="1" applyBorder="1" applyAlignment="1">
      <alignment horizontal="center" wrapText="1"/>
    </xf>
    <xf numFmtId="4" fontId="61" fillId="2" borderId="26" xfId="0" applyNumberFormat="1" applyFont="1" applyFill="1" applyBorder="1" applyAlignment="1">
      <alignment horizontal="right"/>
    </xf>
    <xf numFmtId="49" fontId="61" fillId="2" borderId="27" xfId="0" applyNumberFormat="1" applyFont="1" applyFill="1" applyBorder="1" applyAlignment="1">
      <alignment horizontal="left" wrapText="1"/>
    </xf>
    <xf numFmtId="49" fontId="61" fillId="2" borderId="28" xfId="0" applyNumberFormat="1" applyFont="1" applyFill="1" applyBorder="1" applyAlignment="1">
      <alignment horizontal="center" wrapText="1"/>
    </xf>
    <xf numFmtId="49" fontId="61" fillId="2" borderId="29" xfId="0" applyNumberFormat="1" applyFont="1" applyFill="1" applyBorder="1" applyAlignment="1">
      <alignment horizontal="center"/>
    </xf>
    <xf numFmtId="4" fontId="61" fillId="2" borderId="30" xfId="0" applyNumberFormat="1" applyFont="1" applyFill="1" applyBorder="1" applyAlignment="1">
      <alignment horizontal="right"/>
    </xf>
    <xf numFmtId="4" fontId="61" fillId="2" borderId="31" xfId="0" applyNumberFormat="1" applyFont="1" applyFill="1" applyBorder="1" applyAlignment="1">
      <alignment horizontal="right"/>
    </xf>
    <xf numFmtId="49" fontId="61" fillId="2" borderId="32" xfId="0" applyNumberFormat="1" applyFont="1" applyFill="1" applyBorder="1" applyAlignment="1">
      <alignment horizontal="left" wrapText="1"/>
    </xf>
    <xf numFmtId="49" fontId="61" fillId="2" borderId="15" xfId="0" applyNumberFormat="1" applyFont="1" applyFill="1" applyBorder="1" applyAlignment="1">
      <alignment horizontal="center" wrapText="1"/>
    </xf>
    <xf numFmtId="49" fontId="61" fillId="2" borderId="33" xfId="0" applyNumberFormat="1" applyFont="1" applyFill="1" applyBorder="1" applyAlignment="1">
      <alignment horizontal="center"/>
    </xf>
    <xf numFmtId="4" fontId="61" fillId="2" borderId="16" xfId="0" applyNumberFormat="1" applyFont="1" applyFill="1" applyBorder="1" applyAlignment="1">
      <alignment horizontal="right"/>
    </xf>
    <xf numFmtId="4" fontId="61" fillId="2" borderId="17" xfId="0" applyNumberFormat="1" applyFont="1" applyFill="1" applyBorder="1" applyAlignment="1">
      <alignment horizontal="right"/>
    </xf>
    <xf numFmtId="165" fontId="61" fillId="2" borderId="32" xfId="0" applyNumberFormat="1" applyFont="1" applyFill="1" applyBorder="1" applyAlignment="1">
      <alignment horizontal="left" wrapText="1"/>
    </xf>
    <xf numFmtId="0" fontId="61" fillId="2" borderId="34" xfId="0" applyNumberFormat="1" applyFont="1" applyFill="1" applyBorder="1" applyAlignment="1">
      <alignment horizontal="left"/>
    </xf>
    <xf numFmtId="0" fontId="61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0" fillId="2" borderId="1" xfId="0" applyNumberFormat="1" applyFont="1" applyFill="1" applyBorder="1" applyAlignment="1">
      <alignment horizontal="center"/>
    </xf>
    <xf numFmtId="0" fontId="61" fillId="2" borderId="1" xfId="0" applyNumberFormat="1" applyFont="1" applyFill="1" applyBorder="1" applyAlignment="1">
      <alignment horizontal="center"/>
    </xf>
    <xf numFmtId="49" fontId="61" fillId="2" borderId="6" xfId="0" applyNumberFormat="1" applyFont="1" applyFill="1" applyBorder="1" applyAlignment="1">
      <alignment horizontal="left" wrapText="1"/>
    </xf>
    <xf numFmtId="49" fontId="61" fillId="2" borderId="6" xfId="0" applyNumberFormat="1" applyFont="1" applyFill="1" applyBorder="1" applyAlignment="1">
      <alignment wrapText="1"/>
    </xf>
    <xf numFmtId="49" fontId="61" fillId="2" borderId="7" xfId="0" applyNumberFormat="1" applyFont="1" applyFill="1" applyBorder="1" applyAlignment="1">
      <alignment horizontal="left" wrapText="1"/>
    </xf>
    <xf numFmtId="49" fontId="61" fillId="2" borderId="11" xfId="0" applyNumberFormat="1" applyFont="1" applyFill="1" applyBorder="1" applyAlignment="1">
      <alignment horizontal="center" vertical="center" wrapText="1"/>
    </xf>
    <xf numFmtId="49" fontId="61" fillId="2" borderId="14" xfId="0" applyNumberFormat="1" applyFont="1" applyFill="1" applyBorder="1" applyAlignment="1">
      <alignment horizontal="center" vertical="center" wrapText="1"/>
    </xf>
    <xf numFmtId="49" fontId="61" fillId="2" borderId="17" xfId="0" applyNumberFormat="1" applyFont="1" applyFill="1" applyBorder="1" applyAlignment="1">
      <alignment horizontal="center" vertical="center" wrapText="1"/>
    </xf>
    <xf numFmtId="49" fontId="61" fillId="2" borderId="10" xfId="0" applyNumberFormat="1" applyFont="1" applyFill="1" applyBorder="1" applyAlignment="1">
      <alignment horizontal="center" vertical="center" wrapText="1"/>
    </xf>
    <xf numFmtId="49" fontId="61" fillId="2" borderId="13" xfId="0" applyNumberFormat="1" applyFont="1" applyFill="1" applyBorder="1" applyAlignment="1">
      <alignment horizontal="center" vertical="center" wrapText="1"/>
    </xf>
    <xf numFmtId="49" fontId="61" fillId="2" borderId="16" xfId="0" applyNumberFormat="1" applyFont="1" applyFill="1" applyBorder="1" applyAlignment="1">
      <alignment horizontal="center" vertical="center" wrapText="1"/>
    </xf>
    <xf numFmtId="0" fontId="61" fillId="2" borderId="10" xfId="0" applyNumberFormat="1" applyFont="1" applyFill="1" applyBorder="1" applyAlignment="1">
      <alignment horizontal="center" vertical="center" wrapText="1"/>
    </xf>
    <xf numFmtId="0" fontId="61" fillId="2" borderId="13" xfId="0" applyNumberFormat="1" applyFont="1" applyFill="1" applyBorder="1" applyAlignment="1">
      <alignment horizontal="center" vertical="center" wrapText="1"/>
    </xf>
    <xf numFmtId="0" fontId="61" fillId="2" borderId="16" xfId="0" applyNumberFormat="1" applyFont="1" applyFill="1" applyBorder="1" applyAlignment="1">
      <alignment horizontal="center" vertical="center" wrapText="1"/>
    </xf>
    <xf numFmtId="0" fontId="61" fillId="2" borderId="9" xfId="0" applyNumberFormat="1" applyFont="1" applyFill="1" applyBorder="1" applyAlignment="1">
      <alignment horizontal="center" vertical="center" wrapText="1"/>
    </xf>
    <xf numFmtId="0" fontId="61" fillId="2" borderId="12" xfId="0" applyNumberFormat="1" applyFont="1" applyFill="1" applyBorder="1" applyAlignment="1">
      <alignment horizontal="center" vertical="center" wrapText="1"/>
    </xf>
    <xf numFmtId="0" fontId="61" fillId="2" borderId="15" xfId="0" applyNumberFormat="1" applyFont="1" applyFill="1" applyBorder="1" applyAlignment="1">
      <alignment horizontal="center" vertical="center" wrapText="1"/>
    </xf>
    <xf numFmtId="0" fontId="61" fillId="2" borderId="36" xfId="0" applyNumberFormat="1" applyFont="1" applyFill="1" applyBorder="1" applyAlignment="1">
      <alignment horizontal="center" vertical="center" wrapText="1"/>
    </xf>
    <xf numFmtId="0" fontId="61" fillId="2" borderId="37" xfId="0" applyNumberFormat="1" applyFont="1" applyFill="1" applyBorder="1" applyAlignment="1">
      <alignment horizontal="center" vertical="center" wrapText="1"/>
    </xf>
    <xf numFmtId="0" fontId="61" fillId="2" borderId="9" xfId="0" applyNumberFormat="1" applyFont="1" applyFill="1" applyBorder="1" applyAlignment="1">
      <alignment horizontal="center" vertical="center"/>
    </xf>
    <xf numFmtId="0" fontId="61" fillId="2" borderId="12" xfId="0" applyNumberFormat="1" applyFont="1" applyFill="1" applyBorder="1" applyAlignment="1">
      <alignment horizontal="center" vertical="center"/>
    </xf>
    <xf numFmtId="0" fontId="61" fillId="2" borderId="15" xfId="0" applyNumberFormat="1" applyFont="1" applyFill="1" applyBorder="1" applyAlignment="1">
      <alignment horizontal="center" vertical="center"/>
    </xf>
    <xf numFmtId="49" fontId="61" fillId="2" borderId="10" xfId="0" applyNumberFormat="1" applyFont="1" applyFill="1" applyBorder="1" applyAlignment="1">
      <alignment horizontal="center" vertical="center"/>
    </xf>
    <xf numFmtId="49" fontId="61" fillId="2" borderId="13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/>
    </xf>
    <xf numFmtId="49" fontId="33" fillId="2" borderId="1" xfId="0" applyNumberFormat="1" applyFont="1" applyFill="1" applyBorder="1" applyAlignment="1">
      <alignment horizontal="right"/>
    </xf>
    <xf numFmtId="0" fontId="4" fillId="2" borderId="9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0" fontId="12" fillId="2" borderId="15" xfId="0" applyNumberFormat="1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0" fontId="13" fillId="2" borderId="16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center" vertical="center" wrapText="1"/>
    </xf>
    <xf numFmtId="49" fontId="14" fillId="2" borderId="16" xfId="0" applyNumberFormat="1" applyFont="1" applyFill="1" applyBorder="1" applyAlignment="1">
      <alignment horizontal="center" vertical="center" wrapText="1"/>
    </xf>
    <xf numFmtId="0" fontId="27" fillId="2" borderId="36" xfId="0" applyNumberFormat="1" applyFont="1" applyFill="1" applyBorder="1" applyAlignment="1">
      <alignment horizontal="center" vertical="center" wrapText="1"/>
    </xf>
    <xf numFmtId="0" fontId="28" fillId="2" borderId="37" xfId="0" applyNumberFormat="1" applyFont="1" applyFill="1" applyBorder="1" applyAlignment="1">
      <alignment horizontal="center" vertical="center" wrapText="1"/>
    </xf>
    <xf numFmtId="0" fontId="36" fillId="2" borderId="33" xfId="0" applyNumberFormat="1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49" fontId="11" fillId="2" borderId="14" xfId="0" applyNumberFormat="1" applyFont="1" applyFill="1" applyBorder="1" applyAlignment="1">
      <alignment horizontal="center" vertical="center" wrapText="1"/>
    </xf>
    <xf numFmtId="49" fontId="15" fillId="2" borderId="1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showGridLines="0" tabSelected="1" workbookViewId="0">
      <selection activeCell="C19" sqref="C19"/>
    </sheetView>
  </sheetViews>
  <sheetFormatPr defaultRowHeight="12.75" customHeight="1"/>
  <cols>
    <col min="1" max="1" width="43.7109375" style="46" customWidth="1"/>
    <col min="2" max="2" width="6.140625" style="46" customWidth="1"/>
    <col min="3" max="3" width="40.7109375" style="46" customWidth="1"/>
    <col min="4" max="4" width="21" style="46" customWidth="1"/>
    <col min="5" max="6" width="18.7109375" style="46" customWidth="1"/>
    <col min="7" max="16384" width="9.140625" style="46"/>
  </cols>
  <sheetData>
    <row r="1" spans="1:6" ht="15.75">
      <c r="A1" s="119"/>
      <c r="B1" s="119"/>
      <c r="C1" s="119"/>
      <c r="D1" s="119"/>
      <c r="E1" s="50"/>
      <c r="F1" s="50"/>
    </row>
    <row r="2" spans="1:6" ht="15.75">
      <c r="A2" s="119" t="s">
        <v>1</v>
      </c>
      <c r="B2" s="119"/>
      <c r="C2" s="119"/>
      <c r="D2" s="119"/>
      <c r="E2" s="91"/>
      <c r="F2" s="92" t="s">
        <v>2</v>
      </c>
    </row>
    <row r="3" spans="1:6" ht="15.75">
      <c r="A3" s="49"/>
      <c r="B3" s="49"/>
      <c r="C3" s="49"/>
      <c r="D3" s="49"/>
      <c r="E3" s="93" t="s">
        <v>3</v>
      </c>
      <c r="F3" s="94" t="s">
        <v>4</v>
      </c>
    </row>
    <row r="4" spans="1:6" ht="15.75">
      <c r="A4" s="120" t="s">
        <v>6</v>
      </c>
      <c r="B4" s="120"/>
      <c r="C4" s="120"/>
      <c r="D4" s="120"/>
      <c r="E4" s="91" t="s">
        <v>5</v>
      </c>
      <c r="F4" s="95" t="s">
        <v>7</v>
      </c>
    </row>
    <row r="5" spans="1:6" ht="15.75">
      <c r="A5" s="48"/>
      <c r="B5" s="48"/>
      <c r="C5" s="48"/>
      <c r="D5" s="48"/>
      <c r="E5" s="91" t="s">
        <v>8</v>
      </c>
      <c r="F5" s="96" t="s">
        <v>18</v>
      </c>
    </row>
    <row r="6" spans="1:6" ht="15.75">
      <c r="A6" s="49" t="s">
        <v>9</v>
      </c>
      <c r="B6" s="121" t="s">
        <v>14</v>
      </c>
      <c r="C6" s="122"/>
      <c r="D6" s="122"/>
      <c r="E6" s="91" t="s">
        <v>10</v>
      </c>
      <c r="F6" s="96" t="s">
        <v>19</v>
      </c>
    </row>
    <row r="7" spans="1:6" ht="15.75">
      <c r="A7" s="49" t="s">
        <v>11</v>
      </c>
      <c r="B7" s="123" t="s">
        <v>15</v>
      </c>
      <c r="C7" s="123"/>
      <c r="D7" s="123"/>
      <c r="E7" s="91" t="s">
        <v>12</v>
      </c>
      <c r="F7" s="97" t="s">
        <v>20</v>
      </c>
    </row>
    <row r="8" spans="1:6" ht="15.75">
      <c r="A8" s="49" t="s">
        <v>16</v>
      </c>
      <c r="B8" s="49"/>
      <c r="C8" s="49"/>
      <c r="D8" s="48"/>
      <c r="E8" s="91"/>
      <c r="F8" s="98"/>
    </row>
    <row r="9" spans="1:6" ht="15.75">
      <c r="A9" s="49" t="s">
        <v>17</v>
      </c>
      <c r="B9" s="49"/>
      <c r="C9" s="99"/>
      <c r="D9" s="48"/>
      <c r="E9" s="91" t="s">
        <v>0</v>
      </c>
      <c r="F9" s="100" t="s">
        <v>13</v>
      </c>
    </row>
    <row r="10" spans="1:6" ht="20.25" customHeight="1">
      <c r="A10" s="119" t="s">
        <v>21</v>
      </c>
      <c r="B10" s="119"/>
      <c r="C10" s="119"/>
      <c r="D10" s="119"/>
      <c r="E10" s="47"/>
      <c r="F10" s="101"/>
    </row>
    <row r="11" spans="1:6" ht="4.1500000000000004" customHeight="1">
      <c r="A11" s="133" t="s">
        <v>22</v>
      </c>
      <c r="B11" s="130" t="s">
        <v>23</v>
      </c>
      <c r="C11" s="130" t="s">
        <v>24</v>
      </c>
      <c r="D11" s="127" t="s">
        <v>25</v>
      </c>
      <c r="E11" s="127" t="s">
        <v>26</v>
      </c>
      <c r="F11" s="124" t="s">
        <v>27</v>
      </c>
    </row>
    <row r="12" spans="1:6" ht="3.6" customHeight="1">
      <c r="A12" s="134"/>
      <c r="B12" s="131"/>
      <c r="C12" s="131"/>
      <c r="D12" s="128"/>
      <c r="E12" s="128"/>
      <c r="F12" s="125"/>
    </row>
    <row r="13" spans="1:6" ht="3" customHeight="1">
      <c r="A13" s="134"/>
      <c r="B13" s="131"/>
      <c r="C13" s="131"/>
      <c r="D13" s="128"/>
      <c r="E13" s="128"/>
      <c r="F13" s="125"/>
    </row>
    <row r="14" spans="1:6" ht="3" customHeight="1">
      <c r="A14" s="134"/>
      <c r="B14" s="131"/>
      <c r="C14" s="131"/>
      <c r="D14" s="128"/>
      <c r="E14" s="128"/>
      <c r="F14" s="125"/>
    </row>
    <row r="15" spans="1:6" ht="3" customHeight="1">
      <c r="A15" s="134"/>
      <c r="B15" s="131"/>
      <c r="C15" s="131"/>
      <c r="D15" s="128"/>
      <c r="E15" s="128"/>
      <c r="F15" s="125"/>
    </row>
    <row r="16" spans="1:6" ht="3" customHeight="1">
      <c r="A16" s="134"/>
      <c r="B16" s="131"/>
      <c r="C16" s="131"/>
      <c r="D16" s="128"/>
      <c r="E16" s="128"/>
      <c r="F16" s="125"/>
    </row>
    <row r="17" spans="1:6" ht="23.45" customHeight="1">
      <c r="A17" s="135"/>
      <c r="B17" s="132"/>
      <c r="C17" s="132"/>
      <c r="D17" s="129"/>
      <c r="E17" s="129"/>
      <c r="F17" s="126"/>
    </row>
    <row r="18" spans="1:6" ht="12.6" customHeight="1">
      <c r="A18" s="57">
        <v>1</v>
      </c>
      <c r="B18" s="58">
        <v>2</v>
      </c>
      <c r="C18" s="59">
        <v>3</v>
      </c>
      <c r="D18" s="60" t="s">
        <v>28</v>
      </c>
      <c r="E18" s="102" t="s">
        <v>29</v>
      </c>
      <c r="F18" s="62" t="s">
        <v>30</v>
      </c>
    </row>
    <row r="19" spans="1:6" ht="80.25" customHeight="1">
      <c r="A19" s="75" t="s">
        <v>31</v>
      </c>
      <c r="B19" s="103" t="s">
        <v>32</v>
      </c>
      <c r="C19" s="77" t="s">
        <v>33</v>
      </c>
      <c r="D19" s="78">
        <v>43610400</v>
      </c>
      <c r="E19" s="104">
        <v>1334374.44</v>
      </c>
      <c r="F19" s="78">
        <f>IF(OR(D19="-",IF(E19="-",0,E19)&gt;=IF(D19="-",0,D19)),"-",IF(D19="-",0,D19)-IF(E19="-",0,E19))</f>
        <v>42276025.560000002</v>
      </c>
    </row>
    <row r="20" spans="1:6" ht="80.25" customHeight="1">
      <c r="A20" s="105" t="s">
        <v>34</v>
      </c>
      <c r="B20" s="106"/>
      <c r="C20" s="107"/>
      <c r="D20" s="108"/>
      <c r="E20" s="108"/>
      <c r="F20" s="109"/>
    </row>
    <row r="21" spans="1:6" ht="80.25" customHeight="1">
      <c r="A21" s="110" t="s">
        <v>35</v>
      </c>
      <c r="B21" s="111" t="s">
        <v>32</v>
      </c>
      <c r="C21" s="112" t="s">
        <v>36</v>
      </c>
      <c r="D21" s="113">
        <v>15050800</v>
      </c>
      <c r="E21" s="113">
        <v>139440.82999999999</v>
      </c>
      <c r="F21" s="114">
        <f t="shared" ref="F21:F65" si="0">IF(OR(D21="-",IF(E21="-",0,E21)&gt;=IF(D21="-",0,D21)),"-",IF(D21="-",0,D21)-IF(E21="-",0,E21))</f>
        <v>14911359.17</v>
      </c>
    </row>
    <row r="22" spans="1:6" ht="80.25" customHeight="1">
      <c r="A22" s="110" t="s">
        <v>37</v>
      </c>
      <c r="B22" s="111" t="s">
        <v>32</v>
      </c>
      <c r="C22" s="112" t="s">
        <v>38</v>
      </c>
      <c r="D22" s="113">
        <v>3554000</v>
      </c>
      <c r="E22" s="113">
        <v>95255.62</v>
      </c>
      <c r="F22" s="114">
        <f t="shared" si="0"/>
        <v>3458744.38</v>
      </c>
    </row>
    <row r="23" spans="1:6" ht="80.25" customHeight="1">
      <c r="A23" s="110" t="s">
        <v>39</v>
      </c>
      <c r="B23" s="111" t="s">
        <v>32</v>
      </c>
      <c r="C23" s="112" t="s">
        <v>40</v>
      </c>
      <c r="D23" s="113">
        <v>3554000</v>
      </c>
      <c r="E23" s="113">
        <v>95255.62</v>
      </c>
      <c r="F23" s="114">
        <f t="shared" si="0"/>
        <v>3458744.38</v>
      </c>
    </row>
    <row r="24" spans="1:6" ht="80.25" customHeight="1">
      <c r="A24" s="115" t="s">
        <v>41</v>
      </c>
      <c r="B24" s="111" t="s">
        <v>32</v>
      </c>
      <c r="C24" s="112" t="s">
        <v>42</v>
      </c>
      <c r="D24" s="113">
        <v>3554000</v>
      </c>
      <c r="E24" s="113">
        <v>83440.38</v>
      </c>
      <c r="F24" s="114">
        <f t="shared" si="0"/>
        <v>3470559.62</v>
      </c>
    </row>
    <row r="25" spans="1:6" ht="80.25" customHeight="1">
      <c r="A25" s="115" t="s">
        <v>43</v>
      </c>
      <c r="B25" s="111" t="s">
        <v>32</v>
      </c>
      <c r="C25" s="112" t="s">
        <v>44</v>
      </c>
      <c r="D25" s="113" t="s">
        <v>45</v>
      </c>
      <c r="E25" s="113">
        <v>83440.38</v>
      </c>
      <c r="F25" s="114" t="str">
        <f t="shared" si="0"/>
        <v>-</v>
      </c>
    </row>
    <row r="26" spans="1:6" ht="80.25" customHeight="1">
      <c r="A26" s="110" t="s">
        <v>46</v>
      </c>
      <c r="B26" s="111" t="s">
        <v>32</v>
      </c>
      <c r="C26" s="112" t="s">
        <v>47</v>
      </c>
      <c r="D26" s="113" t="s">
        <v>45</v>
      </c>
      <c r="E26" s="113">
        <v>2845.24</v>
      </c>
      <c r="F26" s="114" t="str">
        <f t="shared" si="0"/>
        <v>-</v>
      </c>
    </row>
    <row r="27" spans="1:6" ht="80.25" customHeight="1">
      <c r="A27" s="110" t="s">
        <v>48</v>
      </c>
      <c r="B27" s="111" t="s">
        <v>32</v>
      </c>
      <c r="C27" s="112" t="s">
        <v>49</v>
      </c>
      <c r="D27" s="113" t="s">
        <v>45</v>
      </c>
      <c r="E27" s="113">
        <v>2845.24</v>
      </c>
      <c r="F27" s="114" t="str">
        <f t="shared" si="0"/>
        <v>-</v>
      </c>
    </row>
    <row r="28" spans="1:6" ht="80.25" customHeight="1">
      <c r="A28" s="110" t="s">
        <v>50</v>
      </c>
      <c r="B28" s="111" t="s">
        <v>32</v>
      </c>
      <c r="C28" s="112" t="s">
        <v>51</v>
      </c>
      <c r="D28" s="113" t="s">
        <v>45</v>
      </c>
      <c r="E28" s="113">
        <v>8970</v>
      </c>
      <c r="F28" s="114" t="str">
        <f t="shared" si="0"/>
        <v>-</v>
      </c>
    </row>
    <row r="29" spans="1:6" ht="80.25" customHeight="1">
      <c r="A29" s="110" t="s">
        <v>50</v>
      </c>
      <c r="B29" s="111" t="s">
        <v>32</v>
      </c>
      <c r="C29" s="112" t="s">
        <v>52</v>
      </c>
      <c r="D29" s="113" t="s">
        <v>45</v>
      </c>
      <c r="E29" s="113">
        <v>8970</v>
      </c>
      <c r="F29" s="114" t="str">
        <f t="shared" si="0"/>
        <v>-</v>
      </c>
    </row>
    <row r="30" spans="1:6" ht="80.25" customHeight="1">
      <c r="A30" s="110" t="s">
        <v>53</v>
      </c>
      <c r="B30" s="111" t="s">
        <v>32</v>
      </c>
      <c r="C30" s="112" t="s">
        <v>54</v>
      </c>
      <c r="D30" s="113">
        <v>2200000</v>
      </c>
      <c r="E30" s="113">
        <v>650.4</v>
      </c>
      <c r="F30" s="114">
        <f t="shared" si="0"/>
        <v>2199349.6</v>
      </c>
    </row>
    <row r="31" spans="1:6" ht="80.25" customHeight="1">
      <c r="A31" s="110" t="s">
        <v>55</v>
      </c>
      <c r="B31" s="111" t="s">
        <v>32</v>
      </c>
      <c r="C31" s="112" t="s">
        <v>56</v>
      </c>
      <c r="D31" s="113">
        <v>2200000</v>
      </c>
      <c r="E31" s="113">
        <v>650.4</v>
      </c>
      <c r="F31" s="114">
        <f t="shared" si="0"/>
        <v>2199349.6</v>
      </c>
    </row>
    <row r="32" spans="1:6" ht="80.25" customHeight="1">
      <c r="A32" s="110" t="s">
        <v>55</v>
      </c>
      <c r="B32" s="111" t="s">
        <v>32</v>
      </c>
      <c r="C32" s="112" t="s">
        <v>57</v>
      </c>
      <c r="D32" s="113">
        <v>2200000</v>
      </c>
      <c r="E32" s="113">
        <v>650.4</v>
      </c>
      <c r="F32" s="114">
        <f t="shared" si="0"/>
        <v>2199349.6</v>
      </c>
    </row>
    <row r="33" spans="1:6" ht="80.25" customHeight="1">
      <c r="A33" s="110" t="s">
        <v>58</v>
      </c>
      <c r="B33" s="111" t="s">
        <v>32</v>
      </c>
      <c r="C33" s="112" t="s">
        <v>59</v>
      </c>
      <c r="D33" s="113" t="s">
        <v>45</v>
      </c>
      <c r="E33" s="113">
        <v>650.4</v>
      </c>
      <c r="F33" s="114" t="str">
        <f t="shared" si="0"/>
        <v>-</v>
      </c>
    </row>
    <row r="34" spans="1:6" ht="80.25" customHeight="1">
      <c r="A34" s="110" t="s">
        <v>60</v>
      </c>
      <c r="B34" s="111" t="s">
        <v>32</v>
      </c>
      <c r="C34" s="112" t="s">
        <v>61</v>
      </c>
      <c r="D34" s="113">
        <v>9293400</v>
      </c>
      <c r="E34" s="113">
        <v>43034.81</v>
      </c>
      <c r="F34" s="114">
        <f t="shared" si="0"/>
        <v>9250365.1899999995</v>
      </c>
    </row>
    <row r="35" spans="1:6" ht="80.25" customHeight="1">
      <c r="A35" s="110" t="s">
        <v>62</v>
      </c>
      <c r="B35" s="111" t="s">
        <v>32</v>
      </c>
      <c r="C35" s="112" t="s">
        <v>63</v>
      </c>
      <c r="D35" s="113">
        <v>2550000</v>
      </c>
      <c r="E35" s="113">
        <v>4096.8900000000003</v>
      </c>
      <c r="F35" s="114">
        <f t="shared" si="0"/>
        <v>2545903.11</v>
      </c>
    </row>
    <row r="36" spans="1:6" ht="80.25" customHeight="1">
      <c r="A36" s="110" t="s">
        <v>64</v>
      </c>
      <c r="B36" s="111" t="s">
        <v>32</v>
      </c>
      <c r="C36" s="112" t="s">
        <v>65</v>
      </c>
      <c r="D36" s="113">
        <v>2550000</v>
      </c>
      <c r="E36" s="113">
        <v>4096.8900000000003</v>
      </c>
      <c r="F36" s="114">
        <f t="shared" si="0"/>
        <v>2545903.11</v>
      </c>
    </row>
    <row r="37" spans="1:6" ht="80.25" customHeight="1">
      <c r="A37" s="110" t="s">
        <v>66</v>
      </c>
      <c r="B37" s="111" t="s">
        <v>32</v>
      </c>
      <c r="C37" s="112" t="s">
        <v>67</v>
      </c>
      <c r="D37" s="113" t="s">
        <v>45</v>
      </c>
      <c r="E37" s="113">
        <v>4096.8900000000003</v>
      </c>
      <c r="F37" s="114" t="str">
        <f t="shared" si="0"/>
        <v>-</v>
      </c>
    </row>
    <row r="38" spans="1:6" ht="80.25" customHeight="1">
      <c r="A38" s="110" t="s">
        <v>68</v>
      </c>
      <c r="B38" s="111" t="s">
        <v>32</v>
      </c>
      <c r="C38" s="112" t="s">
        <v>69</v>
      </c>
      <c r="D38" s="113">
        <v>6743400</v>
      </c>
      <c r="E38" s="113">
        <v>38937.919999999998</v>
      </c>
      <c r="F38" s="114">
        <f t="shared" si="0"/>
        <v>6704462.0800000001</v>
      </c>
    </row>
    <row r="39" spans="1:6" ht="80.25" customHeight="1">
      <c r="A39" s="110" t="s">
        <v>70</v>
      </c>
      <c r="B39" s="111" t="s">
        <v>32</v>
      </c>
      <c r="C39" s="112" t="s">
        <v>71</v>
      </c>
      <c r="D39" s="113">
        <v>1697200</v>
      </c>
      <c r="E39" s="113">
        <v>721</v>
      </c>
      <c r="F39" s="114">
        <f t="shared" si="0"/>
        <v>1696479</v>
      </c>
    </row>
    <row r="40" spans="1:6" ht="80.25" customHeight="1">
      <c r="A40" s="110" t="s">
        <v>72</v>
      </c>
      <c r="B40" s="111" t="s">
        <v>32</v>
      </c>
      <c r="C40" s="112" t="s">
        <v>73</v>
      </c>
      <c r="D40" s="113">
        <v>1697200</v>
      </c>
      <c r="E40" s="113">
        <v>721</v>
      </c>
      <c r="F40" s="114">
        <f t="shared" si="0"/>
        <v>1696479</v>
      </c>
    </row>
    <row r="41" spans="1:6" ht="80.25" customHeight="1">
      <c r="A41" s="110" t="s">
        <v>74</v>
      </c>
      <c r="B41" s="111" t="s">
        <v>32</v>
      </c>
      <c r="C41" s="112" t="s">
        <v>75</v>
      </c>
      <c r="D41" s="113">
        <v>5046200</v>
      </c>
      <c r="E41" s="113">
        <v>38216.92</v>
      </c>
      <c r="F41" s="114">
        <f t="shared" si="0"/>
        <v>5007983.08</v>
      </c>
    </row>
    <row r="42" spans="1:6" ht="80.25" customHeight="1">
      <c r="A42" s="110" t="s">
        <v>76</v>
      </c>
      <c r="B42" s="111" t="s">
        <v>32</v>
      </c>
      <c r="C42" s="112" t="s">
        <v>77</v>
      </c>
      <c r="D42" s="113">
        <v>5046200</v>
      </c>
      <c r="E42" s="113">
        <v>38216.92</v>
      </c>
      <c r="F42" s="114">
        <f t="shared" si="0"/>
        <v>5007983.08</v>
      </c>
    </row>
    <row r="43" spans="1:6" ht="80.25" customHeight="1">
      <c r="A43" s="110" t="s">
        <v>78</v>
      </c>
      <c r="B43" s="111" t="s">
        <v>32</v>
      </c>
      <c r="C43" s="112" t="s">
        <v>79</v>
      </c>
      <c r="D43" s="113">
        <v>3400</v>
      </c>
      <c r="E43" s="113">
        <v>500</v>
      </c>
      <c r="F43" s="114">
        <f t="shared" si="0"/>
        <v>2900</v>
      </c>
    </row>
    <row r="44" spans="1:6" ht="80.25" customHeight="1">
      <c r="A44" s="110" t="s">
        <v>80</v>
      </c>
      <c r="B44" s="111" t="s">
        <v>32</v>
      </c>
      <c r="C44" s="112" t="s">
        <v>81</v>
      </c>
      <c r="D44" s="113">
        <v>3100</v>
      </c>
      <c r="E44" s="113">
        <v>500</v>
      </c>
      <c r="F44" s="114">
        <f t="shared" si="0"/>
        <v>2600</v>
      </c>
    </row>
    <row r="45" spans="1:6" ht="80.25" customHeight="1">
      <c r="A45" s="110" t="s">
        <v>82</v>
      </c>
      <c r="B45" s="111" t="s">
        <v>32</v>
      </c>
      <c r="C45" s="112" t="s">
        <v>83</v>
      </c>
      <c r="D45" s="113">
        <v>3100</v>
      </c>
      <c r="E45" s="113">
        <v>500</v>
      </c>
      <c r="F45" s="114">
        <f t="shared" si="0"/>
        <v>2600</v>
      </c>
    </row>
    <row r="46" spans="1:6" ht="80.25" customHeight="1">
      <c r="A46" s="115" t="s">
        <v>84</v>
      </c>
      <c r="B46" s="111" t="s">
        <v>32</v>
      </c>
      <c r="C46" s="112" t="s">
        <v>85</v>
      </c>
      <c r="D46" s="113">
        <v>300</v>
      </c>
      <c r="E46" s="113" t="s">
        <v>45</v>
      </c>
      <c r="F46" s="114">
        <f t="shared" si="0"/>
        <v>300</v>
      </c>
    </row>
    <row r="47" spans="1:6" ht="80.25" customHeight="1">
      <c r="A47" s="110" t="s">
        <v>86</v>
      </c>
      <c r="B47" s="111" t="s">
        <v>32</v>
      </c>
      <c r="C47" s="112" t="s">
        <v>87</v>
      </c>
      <c r="D47" s="113">
        <v>300</v>
      </c>
      <c r="E47" s="113" t="s">
        <v>45</v>
      </c>
      <c r="F47" s="114">
        <f t="shared" si="0"/>
        <v>300</v>
      </c>
    </row>
    <row r="48" spans="1:6" ht="80.25" customHeight="1">
      <c r="A48" s="110" t="s">
        <v>88</v>
      </c>
      <c r="B48" s="111" t="s">
        <v>32</v>
      </c>
      <c r="C48" s="112" t="s">
        <v>89</v>
      </c>
      <c r="D48" s="113">
        <v>300</v>
      </c>
      <c r="E48" s="113" t="s">
        <v>45</v>
      </c>
      <c r="F48" s="114">
        <f t="shared" si="0"/>
        <v>300</v>
      </c>
    </row>
    <row r="49" spans="1:6" ht="80.25" customHeight="1">
      <c r="A49" s="110" t="s">
        <v>90</v>
      </c>
      <c r="B49" s="111" t="s">
        <v>32</v>
      </c>
      <c r="C49" s="112" t="s">
        <v>91</v>
      </c>
      <c r="D49" s="113">
        <v>28559600</v>
      </c>
      <c r="E49" s="113">
        <v>1194933.6100000001</v>
      </c>
      <c r="F49" s="114">
        <f t="shared" si="0"/>
        <v>27364666.390000001</v>
      </c>
    </row>
    <row r="50" spans="1:6" ht="80.25" customHeight="1">
      <c r="A50" s="110" t="s">
        <v>92</v>
      </c>
      <c r="B50" s="111" t="s">
        <v>32</v>
      </c>
      <c r="C50" s="112" t="s">
        <v>93</v>
      </c>
      <c r="D50" s="113">
        <v>28559600</v>
      </c>
      <c r="E50" s="113">
        <v>1194933.6100000001</v>
      </c>
      <c r="F50" s="114">
        <f t="shared" si="0"/>
        <v>27364666.390000001</v>
      </c>
    </row>
    <row r="51" spans="1:6" ht="80.25" customHeight="1">
      <c r="A51" s="110" t="s">
        <v>94</v>
      </c>
      <c r="B51" s="111" t="s">
        <v>32</v>
      </c>
      <c r="C51" s="112" t="s">
        <v>95</v>
      </c>
      <c r="D51" s="113">
        <v>14258400</v>
      </c>
      <c r="E51" s="113">
        <v>1188200</v>
      </c>
      <c r="F51" s="114">
        <f t="shared" si="0"/>
        <v>13070200</v>
      </c>
    </row>
    <row r="52" spans="1:6" ht="80.25" customHeight="1">
      <c r="A52" s="110" t="s">
        <v>96</v>
      </c>
      <c r="B52" s="111" t="s">
        <v>32</v>
      </c>
      <c r="C52" s="112" t="s">
        <v>97</v>
      </c>
      <c r="D52" s="113">
        <v>955200</v>
      </c>
      <c r="E52" s="113">
        <v>79600</v>
      </c>
      <c r="F52" s="114">
        <f t="shared" si="0"/>
        <v>875600</v>
      </c>
    </row>
    <row r="53" spans="1:6" ht="80.25" customHeight="1">
      <c r="A53" s="110" t="s">
        <v>98</v>
      </c>
      <c r="B53" s="111" t="s">
        <v>32</v>
      </c>
      <c r="C53" s="112" t="s">
        <v>99</v>
      </c>
      <c r="D53" s="113">
        <v>955200</v>
      </c>
      <c r="E53" s="113">
        <v>79600</v>
      </c>
      <c r="F53" s="114">
        <f t="shared" si="0"/>
        <v>875600</v>
      </c>
    </row>
    <row r="54" spans="1:6" ht="80.25" customHeight="1">
      <c r="A54" s="110" t="s">
        <v>100</v>
      </c>
      <c r="B54" s="111" t="s">
        <v>32</v>
      </c>
      <c r="C54" s="112" t="s">
        <v>101</v>
      </c>
      <c r="D54" s="113">
        <v>13303200</v>
      </c>
      <c r="E54" s="113">
        <v>1108600</v>
      </c>
      <c r="F54" s="114">
        <f t="shared" si="0"/>
        <v>12194600</v>
      </c>
    </row>
    <row r="55" spans="1:6" ht="80.25" customHeight="1">
      <c r="A55" s="110" t="s">
        <v>102</v>
      </c>
      <c r="B55" s="111" t="s">
        <v>32</v>
      </c>
      <c r="C55" s="112" t="s">
        <v>103</v>
      </c>
      <c r="D55" s="113">
        <v>13303200</v>
      </c>
      <c r="E55" s="113">
        <v>1108600</v>
      </c>
      <c r="F55" s="114">
        <f t="shared" si="0"/>
        <v>12194600</v>
      </c>
    </row>
    <row r="56" spans="1:6" ht="80.25" customHeight="1">
      <c r="A56" s="110" t="s">
        <v>104</v>
      </c>
      <c r="B56" s="111" t="s">
        <v>32</v>
      </c>
      <c r="C56" s="112" t="s">
        <v>105</v>
      </c>
      <c r="D56" s="113">
        <v>411000</v>
      </c>
      <c r="E56" s="113">
        <v>6733.61</v>
      </c>
      <c r="F56" s="114">
        <f t="shared" si="0"/>
        <v>404266.39</v>
      </c>
    </row>
    <row r="57" spans="1:6" ht="80.25" customHeight="1">
      <c r="A57" s="110" t="s">
        <v>106</v>
      </c>
      <c r="B57" s="111" t="s">
        <v>32</v>
      </c>
      <c r="C57" s="112" t="s">
        <v>107</v>
      </c>
      <c r="D57" s="113">
        <v>200</v>
      </c>
      <c r="E57" s="113" t="s">
        <v>45</v>
      </c>
      <c r="F57" s="114">
        <f t="shared" si="0"/>
        <v>200</v>
      </c>
    </row>
    <row r="58" spans="1:6" ht="80.25" customHeight="1">
      <c r="A58" s="110" t="s">
        <v>108</v>
      </c>
      <c r="B58" s="111" t="s">
        <v>32</v>
      </c>
      <c r="C58" s="112" t="s">
        <v>109</v>
      </c>
      <c r="D58" s="113">
        <v>200</v>
      </c>
      <c r="E58" s="113" t="s">
        <v>45</v>
      </c>
      <c r="F58" s="114">
        <f t="shared" si="0"/>
        <v>200</v>
      </c>
    </row>
    <row r="59" spans="1:6" ht="80.25" customHeight="1">
      <c r="A59" s="110" t="s">
        <v>110</v>
      </c>
      <c r="B59" s="111" t="s">
        <v>32</v>
      </c>
      <c r="C59" s="112" t="s">
        <v>111</v>
      </c>
      <c r="D59" s="113">
        <v>410800</v>
      </c>
      <c r="E59" s="113">
        <v>6733.61</v>
      </c>
      <c r="F59" s="114">
        <f t="shared" si="0"/>
        <v>404066.39</v>
      </c>
    </row>
    <row r="60" spans="1:6" ht="80.25" customHeight="1">
      <c r="A60" s="110" t="s">
        <v>112</v>
      </c>
      <c r="B60" s="111" t="s">
        <v>32</v>
      </c>
      <c r="C60" s="112" t="s">
        <v>113</v>
      </c>
      <c r="D60" s="113">
        <v>410800</v>
      </c>
      <c r="E60" s="113">
        <v>6733.61</v>
      </c>
      <c r="F60" s="114">
        <f t="shared" si="0"/>
        <v>404066.39</v>
      </c>
    </row>
    <row r="61" spans="1:6" ht="80.25" customHeight="1">
      <c r="A61" s="110" t="s">
        <v>114</v>
      </c>
      <c r="B61" s="111" t="s">
        <v>32</v>
      </c>
      <c r="C61" s="112" t="s">
        <v>115</v>
      </c>
      <c r="D61" s="113">
        <v>13890200</v>
      </c>
      <c r="E61" s="113" t="s">
        <v>45</v>
      </c>
      <c r="F61" s="114">
        <f t="shared" si="0"/>
        <v>13890200</v>
      </c>
    </row>
    <row r="62" spans="1:6" ht="80.25" customHeight="1">
      <c r="A62" s="110" t="s">
        <v>116</v>
      </c>
      <c r="B62" s="111" t="s">
        <v>32</v>
      </c>
      <c r="C62" s="112" t="s">
        <v>117</v>
      </c>
      <c r="D62" s="113">
        <v>8501800</v>
      </c>
      <c r="E62" s="113" t="s">
        <v>45</v>
      </c>
      <c r="F62" s="114">
        <f t="shared" si="0"/>
        <v>8501800</v>
      </c>
    </row>
    <row r="63" spans="1:6" ht="80.25" customHeight="1">
      <c r="A63" s="110" t="s">
        <v>118</v>
      </c>
      <c r="B63" s="111" t="s">
        <v>32</v>
      </c>
      <c r="C63" s="112" t="s">
        <v>119</v>
      </c>
      <c r="D63" s="113">
        <v>8501800</v>
      </c>
      <c r="E63" s="113" t="s">
        <v>45</v>
      </c>
      <c r="F63" s="114">
        <f t="shared" si="0"/>
        <v>8501800</v>
      </c>
    </row>
    <row r="64" spans="1:6" ht="80.25" customHeight="1">
      <c r="A64" s="110" t="s">
        <v>120</v>
      </c>
      <c r="B64" s="111" t="s">
        <v>32</v>
      </c>
      <c r="C64" s="112" t="s">
        <v>121</v>
      </c>
      <c r="D64" s="113">
        <v>5388400</v>
      </c>
      <c r="E64" s="113" t="s">
        <v>45</v>
      </c>
      <c r="F64" s="114">
        <f t="shared" si="0"/>
        <v>5388400</v>
      </c>
    </row>
    <row r="65" spans="1:6" ht="80.25" customHeight="1">
      <c r="A65" s="110" t="s">
        <v>122</v>
      </c>
      <c r="B65" s="111" t="s">
        <v>32</v>
      </c>
      <c r="C65" s="112" t="s">
        <v>123</v>
      </c>
      <c r="D65" s="113">
        <v>5388400</v>
      </c>
      <c r="E65" s="113" t="s">
        <v>45</v>
      </c>
      <c r="F65" s="114">
        <f t="shared" si="0"/>
        <v>5388400</v>
      </c>
    </row>
    <row r="66" spans="1:6" ht="12.75" customHeight="1">
      <c r="A66" s="116"/>
      <c r="B66" s="117"/>
      <c r="C66" s="117"/>
      <c r="D66" s="118"/>
      <c r="E66" s="118"/>
      <c r="F66" s="118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9"/>
  <sheetViews>
    <sheetView showGridLines="0" view="pageBreakPreview" topLeftCell="A15" zoomScale="60" zoomScaleNormal="100" workbookViewId="0">
      <selection activeCell="C27" sqref="C27"/>
    </sheetView>
  </sheetViews>
  <sheetFormatPr defaultRowHeight="12.75" customHeight="1"/>
  <cols>
    <col min="1" max="1" width="53.28515625" style="46" customWidth="1"/>
    <col min="2" max="2" width="4.28515625" style="46" customWidth="1"/>
    <col min="3" max="3" width="40.7109375" style="46" customWidth="1"/>
    <col min="4" max="4" width="18.85546875" style="46" customWidth="1"/>
    <col min="5" max="6" width="18.7109375" style="46" customWidth="1"/>
    <col min="7" max="16384" width="9.140625" style="46"/>
  </cols>
  <sheetData>
    <row r="1" spans="1:6" ht="15.75"/>
    <row r="2" spans="1:6" ht="15" customHeight="1">
      <c r="A2" s="119" t="s">
        <v>124</v>
      </c>
      <c r="B2" s="119"/>
      <c r="C2" s="119"/>
      <c r="D2" s="119"/>
      <c r="E2" s="47"/>
      <c r="F2" s="48" t="s">
        <v>125</v>
      </c>
    </row>
    <row r="3" spans="1:6" ht="13.5" customHeight="1">
      <c r="A3" s="49"/>
      <c r="B3" s="49"/>
      <c r="C3" s="50"/>
      <c r="D3" s="48"/>
      <c r="E3" s="48"/>
      <c r="F3" s="48"/>
    </row>
    <row r="4" spans="1:6" ht="10.15" customHeight="1">
      <c r="A4" s="138" t="s">
        <v>22</v>
      </c>
      <c r="B4" s="130" t="s">
        <v>23</v>
      </c>
      <c r="C4" s="136" t="s">
        <v>126</v>
      </c>
      <c r="D4" s="127" t="s">
        <v>25</v>
      </c>
      <c r="E4" s="141" t="s">
        <v>26</v>
      </c>
      <c r="F4" s="124" t="s">
        <v>27</v>
      </c>
    </row>
    <row r="5" spans="1:6" ht="5.45" customHeight="1">
      <c r="A5" s="139"/>
      <c r="B5" s="131"/>
      <c r="C5" s="137"/>
      <c r="D5" s="128"/>
      <c r="E5" s="142"/>
      <c r="F5" s="125"/>
    </row>
    <row r="6" spans="1:6" ht="9.6" customHeight="1">
      <c r="A6" s="139"/>
      <c r="B6" s="131"/>
      <c r="C6" s="137"/>
      <c r="D6" s="128"/>
      <c r="E6" s="142"/>
      <c r="F6" s="125"/>
    </row>
    <row r="7" spans="1:6" ht="6" customHeight="1">
      <c r="A7" s="139"/>
      <c r="B7" s="131"/>
      <c r="C7" s="137"/>
      <c r="D7" s="128"/>
      <c r="E7" s="142"/>
      <c r="F7" s="125"/>
    </row>
    <row r="8" spans="1:6" ht="6.6" customHeight="1">
      <c r="A8" s="139"/>
      <c r="B8" s="131"/>
      <c r="C8" s="137"/>
      <c r="D8" s="128"/>
      <c r="E8" s="142"/>
      <c r="F8" s="125"/>
    </row>
    <row r="9" spans="1:6" ht="10.9" customHeight="1">
      <c r="A9" s="139"/>
      <c r="B9" s="131"/>
      <c r="C9" s="137"/>
      <c r="D9" s="128"/>
      <c r="E9" s="142"/>
      <c r="F9" s="125"/>
    </row>
    <row r="10" spans="1:6" ht="4.1500000000000004" hidden="1" customHeight="1">
      <c r="A10" s="139"/>
      <c r="B10" s="131"/>
      <c r="C10" s="51"/>
      <c r="D10" s="128"/>
      <c r="E10" s="52"/>
      <c r="F10" s="53"/>
    </row>
    <row r="11" spans="1:6" ht="13.15" hidden="1" customHeight="1">
      <c r="A11" s="140"/>
      <c r="B11" s="132"/>
      <c r="C11" s="54"/>
      <c r="D11" s="129"/>
      <c r="E11" s="55"/>
      <c r="F11" s="56"/>
    </row>
    <row r="12" spans="1:6" ht="13.5" customHeight="1">
      <c r="A12" s="57">
        <v>1</v>
      </c>
      <c r="B12" s="58">
        <v>2</v>
      </c>
      <c r="C12" s="59">
        <v>3</v>
      </c>
      <c r="D12" s="60" t="s">
        <v>28</v>
      </c>
      <c r="E12" s="61" t="s">
        <v>29</v>
      </c>
      <c r="F12" s="62" t="s">
        <v>30</v>
      </c>
    </row>
    <row r="13" spans="1:6" ht="54" customHeight="1">
      <c r="A13" s="63" t="s">
        <v>127</v>
      </c>
      <c r="B13" s="64" t="s">
        <v>128</v>
      </c>
      <c r="C13" s="65" t="s">
        <v>129</v>
      </c>
      <c r="D13" s="66">
        <v>43610400</v>
      </c>
      <c r="E13" s="67">
        <v>1010128.97</v>
      </c>
      <c r="F13" s="68">
        <f>IF(OR(D13="-",IF(E13="-",0,E13)&gt;=IF(D13="-",0,D13)),"-",IF(D13="-",0,D13)-IF(E13="-",0,E13))</f>
        <v>42600271.030000001</v>
      </c>
    </row>
    <row r="14" spans="1:6" ht="54" customHeight="1">
      <c r="A14" s="69" t="s">
        <v>34</v>
      </c>
      <c r="B14" s="70"/>
      <c r="C14" s="71"/>
      <c r="D14" s="72"/>
      <c r="E14" s="73"/>
      <c r="F14" s="74"/>
    </row>
    <row r="15" spans="1:6" ht="54" customHeight="1">
      <c r="A15" s="63" t="s">
        <v>130</v>
      </c>
      <c r="B15" s="64" t="s">
        <v>128</v>
      </c>
      <c r="C15" s="65" t="s">
        <v>131</v>
      </c>
      <c r="D15" s="66">
        <v>43610400</v>
      </c>
      <c r="E15" s="67">
        <v>1010128.97</v>
      </c>
      <c r="F15" s="68">
        <f t="shared" ref="F15:F46" si="0">IF(OR(D15="-",IF(E15="-",0,E15)&gt;=IF(D15="-",0,D15)),"-",IF(D15="-",0,D15)-IF(E15="-",0,E15))</f>
        <v>42600271.030000001</v>
      </c>
    </row>
    <row r="16" spans="1:6" ht="54" customHeight="1">
      <c r="A16" s="75" t="s">
        <v>132</v>
      </c>
      <c r="B16" s="76" t="s">
        <v>128</v>
      </c>
      <c r="C16" s="77" t="s">
        <v>133</v>
      </c>
      <c r="D16" s="78">
        <v>12192900</v>
      </c>
      <c r="E16" s="79">
        <v>156706.82999999999</v>
      </c>
      <c r="F16" s="80">
        <f t="shared" si="0"/>
        <v>12036193.17</v>
      </c>
    </row>
    <row r="17" spans="1:6" ht="54" customHeight="1">
      <c r="A17" s="75" t="s">
        <v>134</v>
      </c>
      <c r="B17" s="76" t="s">
        <v>128</v>
      </c>
      <c r="C17" s="77" t="s">
        <v>135</v>
      </c>
      <c r="D17" s="78">
        <v>11548100</v>
      </c>
      <c r="E17" s="79">
        <v>140096.57999999999</v>
      </c>
      <c r="F17" s="80">
        <f t="shared" si="0"/>
        <v>11408003.42</v>
      </c>
    </row>
    <row r="18" spans="1:6" ht="54" customHeight="1">
      <c r="A18" s="75" t="s">
        <v>14</v>
      </c>
      <c r="B18" s="76" t="s">
        <v>128</v>
      </c>
      <c r="C18" s="77" t="s">
        <v>136</v>
      </c>
      <c r="D18" s="78">
        <v>11103200</v>
      </c>
      <c r="E18" s="79">
        <v>140096.57999999999</v>
      </c>
      <c r="F18" s="80">
        <f t="shared" si="0"/>
        <v>10963103.42</v>
      </c>
    </row>
    <row r="19" spans="1:6" ht="54" customHeight="1">
      <c r="A19" s="75" t="s">
        <v>137</v>
      </c>
      <c r="B19" s="76" t="s">
        <v>128</v>
      </c>
      <c r="C19" s="77" t="s">
        <v>138</v>
      </c>
      <c r="D19" s="78">
        <v>9908400</v>
      </c>
      <c r="E19" s="79">
        <v>124381.74</v>
      </c>
      <c r="F19" s="80">
        <f t="shared" si="0"/>
        <v>9784018.2599999998</v>
      </c>
    </row>
    <row r="20" spans="1:6" ht="54" customHeight="1">
      <c r="A20" s="75" t="s">
        <v>137</v>
      </c>
      <c r="B20" s="76" t="s">
        <v>128</v>
      </c>
      <c r="C20" s="77" t="s">
        <v>139</v>
      </c>
      <c r="D20" s="78">
        <v>9908400</v>
      </c>
      <c r="E20" s="79">
        <v>124381.74</v>
      </c>
      <c r="F20" s="80">
        <f t="shared" si="0"/>
        <v>9784018.2599999998</v>
      </c>
    </row>
    <row r="21" spans="1:6" ht="54" customHeight="1">
      <c r="A21" s="75" t="s">
        <v>137</v>
      </c>
      <c r="B21" s="76" t="s">
        <v>128</v>
      </c>
      <c r="C21" s="77" t="s">
        <v>140</v>
      </c>
      <c r="D21" s="78">
        <v>9908400</v>
      </c>
      <c r="E21" s="79">
        <v>124381.74</v>
      </c>
      <c r="F21" s="80">
        <f t="shared" si="0"/>
        <v>9784018.2599999998</v>
      </c>
    </row>
    <row r="22" spans="1:6" ht="54" customHeight="1">
      <c r="A22" s="63" t="s">
        <v>141</v>
      </c>
      <c r="B22" s="64" t="s">
        <v>128</v>
      </c>
      <c r="C22" s="65" t="s">
        <v>142</v>
      </c>
      <c r="D22" s="66">
        <v>7274000</v>
      </c>
      <c r="E22" s="67">
        <v>124381.74</v>
      </c>
      <c r="F22" s="68">
        <f t="shared" si="0"/>
        <v>7149618.2599999998</v>
      </c>
    </row>
    <row r="23" spans="1:6" ht="54" customHeight="1">
      <c r="A23" s="63" t="s">
        <v>143</v>
      </c>
      <c r="B23" s="64" t="s">
        <v>128</v>
      </c>
      <c r="C23" s="65" t="s">
        <v>144</v>
      </c>
      <c r="D23" s="66">
        <v>441500</v>
      </c>
      <c r="E23" s="67" t="s">
        <v>45</v>
      </c>
      <c r="F23" s="68">
        <f t="shared" si="0"/>
        <v>441500</v>
      </c>
    </row>
    <row r="24" spans="1:6" ht="54" customHeight="1">
      <c r="A24" s="63" t="s">
        <v>145</v>
      </c>
      <c r="B24" s="64" t="s">
        <v>128</v>
      </c>
      <c r="C24" s="65" t="s">
        <v>146</v>
      </c>
      <c r="D24" s="66">
        <v>2192900</v>
      </c>
      <c r="E24" s="67" t="s">
        <v>45</v>
      </c>
      <c r="F24" s="68">
        <f t="shared" si="0"/>
        <v>2192900</v>
      </c>
    </row>
    <row r="25" spans="1:6" ht="54" customHeight="1">
      <c r="A25" s="75" t="s">
        <v>147</v>
      </c>
      <c r="B25" s="76" t="s">
        <v>128</v>
      </c>
      <c r="C25" s="77" t="s">
        <v>148</v>
      </c>
      <c r="D25" s="78">
        <v>1169100</v>
      </c>
      <c r="E25" s="79">
        <v>15714.84</v>
      </c>
      <c r="F25" s="80">
        <f t="shared" si="0"/>
        <v>1153385.1599999999</v>
      </c>
    </row>
    <row r="26" spans="1:6" ht="54" customHeight="1">
      <c r="A26" s="75" t="s">
        <v>147</v>
      </c>
      <c r="B26" s="76" t="s">
        <v>128</v>
      </c>
      <c r="C26" s="77" t="s">
        <v>149</v>
      </c>
      <c r="D26" s="78">
        <v>1165800</v>
      </c>
      <c r="E26" s="79">
        <v>14947.84</v>
      </c>
      <c r="F26" s="80">
        <f t="shared" si="0"/>
        <v>1150852.1599999999</v>
      </c>
    </row>
    <row r="27" spans="1:6" ht="54" customHeight="1">
      <c r="A27" s="75" t="s">
        <v>147</v>
      </c>
      <c r="B27" s="76" t="s">
        <v>128</v>
      </c>
      <c r="C27" s="77" t="s">
        <v>150</v>
      </c>
      <c r="D27" s="78">
        <v>1165800</v>
      </c>
      <c r="E27" s="79">
        <v>14947.84</v>
      </c>
      <c r="F27" s="80">
        <f t="shared" si="0"/>
        <v>1150852.1599999999</v>
      </c>
    </row>
    <row r="28" spans="1:6" ht="54" customHeight="1">
      <c r="A28" s="63" t="s">
        <v>151</v>
      </c>
      <c r="B28" s="64" t="s">
        <v>128</v>
      </c>
      <c r="C28" s="65" t="s">
        <v>152</v>
      </c>
      <c r="D28" s="66">
        <v>968500</v>
      </c>
      <c r="E28" s="67">
        <v>2857.62</v>
      </c>
      <c r="F28" s="68">
        <f t="shared" si="0"/>
        <v>965642.38</v>
      </c>
    </row>
    <row r="29" spans="1:6" ht="54" customHeight="1">
      <c r="A29" s="63" t="s">
        <v>153</v>
      </c>
      <c r="B29" s="64" t="s">
        <v>128</v>
      </c>
      <c r="C29" s="65" t="s">
        <v>154</v>
      </c>
      <c r="D29" s="66">
        <v>197300</v>
      </c>
      <c r="E29" s="67">
        <v>12090.22</v>
      </c>
      <c r="F29" s="68">
        <f t="shared" si="0"/>
        <v>185209.78</v>
      </c>
    </row>
    <row r="30" spans="1:6" ht="54" customHeight="1">
      <c r="A30" s="75" t="s">
        <v>147</v>
      </c>
      <c r="B30" s="76" t="s">
        <v>128</v>
      </c>
      <c r="C30" s="77" t="s">
        <v>155</v>
      </c>
      <c r="D30" s="78">
        <v>3300</v>
      </c>
      <c r="E30" s="79">
        <v>767</v>
      </c>
      <c r="F30" s="80">
        <f t="shared" si="0"/>
        <v>2533</v>
      </c>
    </row>
    <row r="31" spans="1:6" ht="54" customHeight="1">
      <c r="A31" s="75" t="s">
        <v>147</v>
      </c>
      <c r="B31" s="76" t="s">
        <v>128</v>
      </c>
      <c r="C31" s="77" t="s">
        <v>156</v>
      </c>
      <c r="D31" s="78">
        <v>3300</v>
      </c>
      <c r="E31" s="79">
        <v>767</v>
      </c>
      <c r="F31" s="80">
        <f t="shared" si="0"/>
        <v>2533</v>
      </c>
    </row>
    <row r="32" spans="1:6" ht="54" customHeight="1">
      <c r="A32" s="63" t="s">
        <v>157</v>
      </c>
      <c r="B32" s="64" t="s">
        <v>128</v>
      </c>
      <c r="C32" s="65" t="s">
        <v>158</v>
      </c>
      <c r="D32" s="66">
        <v>3200</v>
      </c>
      <c r="E32" s="67">
        <v>767</v>
      </c>
      <c r="F32" s="68">
        <f t="shared" si="0"/>
        <v>2433</v>
      </c>
    </row>
    <row r="33" spans="1:6" ht="54" customHeight="1">
      <c r="A33" s="63" t="s">
        <v>159</v>
      </c>
      <c r="B33" s="64" t="s">
        <v>128</v>
      </c>
      <c r="C33" s="65" t="s">
        <v>160</v>
      </c>
      <c r="D33" s="66">
        <v>100</v>
      </c>
      <c r="E33" s="67" t="s">
        <v>45</v>
      </c>
      <c r="F33" s="68">
        <f t="shared" si="0"/>
        <v>100</v>
      </c>
    </row>
    <row r="34" spans="1:6" ht="54" customHeight="1">
      <c r="A34" s="75" t="s">
        <v>161</v>
      </c>
      <c r="B34" s="76" t="s">
        <v>128</v>
      </c>
      <c r="C34" s="77" t="s">
        <v>162</v>
      </c>
      <c r="D34" s="78">
        <v>25700</v>
      </c>
      <c r="E34" s="79" t="s">
        <v>45</v>
      </c>
      <c r="F34" s="80">
        <f t="shared" si="0"/>
        <v>25700</v>
      </c>
    </row>
    <row r="35" spans="1:6" ht="54" customHeight="1">
      <c r="A35" s="75" t="s">
        <v>161</v>
      </c>
      <c r="B35" s="76" t="s">
        <v>128</v>
      </c>
      <c r="C35" s="77" t="s">
        <v>163</v>
      </c>
      <c r="D35" s="78">
        <v>25700</v>
      </c>
      <c r="E35" s="79" t="s">
        <v>45</v>
      </c>
      <c r="F35" s="80">
        <f t="shared" si="0"/>
        <v>25700</v>
      </c>
    </row>
    <row r="36" spans="1:6" ht="54" customHeight="1">
      <c r="A36" s="75" t="s">
        <v>161</v>
      </c>
      <c r="B36" s="76" t="s">
        <v>128</v>
      </c>
      <c r="C36" s="77" t="s">
        <v>164</v>
      </c>
      <c r="D36" s="78">
        <v>25700</v>
      </c>
      <c r="E36" s="79" t="s">
        <v>45</v>
      </c>
      <c r="F36" s="80">
        <f t="shared" si="0"/>
        <v>25700</v>
      </c>
    </row>
    <row r="37" spans="1:6" ht="54" customHeight="1">
      <c r="A37" s="63" t="s">
        <v>151</v>
      </c>
      <c r="B37" s="64" t="s">
        <v>128</v>
      </c>
      <c r="C37" s="65" t="s">
        <v>165</v>
      </c>
      <c r="D37" s="66">
        <v>25700</v>
      </c>
      <c r="E37" s="67" t="s">
        <v>45</v>
      </c>
      <c r="F37" s="68">
        <f t="shared" si="0"/>
        <v>25700</v>
      </c>
    </row>
    <row r="38" spans="1:6" ht="54" customHeight="1">
      <c r="A38" s="75" t="s">
        <v>166</v>
      </c>
      <c r="B38" s="76" t="s">
        <v>128</v>
      </c>
      <c r="C38" s="77" t="s">
        <v>167</v>
      </c>
      <c r="D38" s="78">
        <v>200</v>
      </c>
      <c r="E38" s="79" t="s">
        <v>45</v>
      </c>
      <c r="F38" s="80">
        <f t="shared" si="0"/>
        <v>200</v>
      </c>
    </row>
    <row r="39" spans="1:6" ht="54" customHeight="1">
      <c r="A39" s="81" t="s">
        <v>168</v>
      </c>
      <c r="B39" s="76" t="s">
        <v>128</v>
      </c>
      <c r="C39" s="77" t="s">
        <v>169</v>
      </c>
      <c r="D39" s="78">
        <v>200</v>
      </c>
      <c r="E39" s="79" t="s">
        <v>45</v>
      </c>
      <c r="F39" s="80">
        <f t="shared" si="0"/>
        <v>200</v>
      </c>
    </row>
    <row r="40" spans="1:6" ht="54" customHeight="1">
      <c r="A40" s="81" t="s">
        <v>168</v>
      </c>
      <c r="B40" s="76" t="s">
        <v>128</v>
      </c>
      <c r="C40" s="77" t="s">
        <v>170</v>
      </c>
      <c r="D40" s="78">
        <v>200</v>
      </c>
      <c r="E40" s="79" t="s">
        <v>45</v>
      </c>
      <c r="F40" s="80">
        <f t="shared" si="0"/>
        <v>200</v>
      </c>
    </row>
    <row r="41" spans="1:6" ht="54" customHeight="1">
      <c r="A41" s="81" t="s">
        <v>168</v>
      </c>
      <c r="B41" s="76" t="s">
        <v>128</v>
      </c>
      <c r="C41" s="77" t="s">
        <v>171</v>
      </c>
      <c r="D41" s="78">
        <v>200</v>
      </c>
      <c r="E41" s="79" t="s">
        <v>45</v>
      </c>
      <c r="F41" s="80">
        <f t="shared" si="0"/>
        <v>200</v>
      </c>
    </row>
    <row r="42" spans="1:6" ht="54" customHeight="1">
      <c r="A42" s="63" t="s">
        <v>151</v>
      </c>
      <c r="B42" s="64" t="s">
        <v>128</v>
      </c>
      <c r="C42" s="65" t="s">
        <v>172</v>
      </c>
      <c r="D42" s="66">
        <v>200</v>
      </c>
      <c r="E42" s="67" t="s">
        <v>45</v>
      </c>
      <c r="F42" s="68">
        <f t="shared" si="0"/>
        <v>200</v>
      </c>
    </row>
    <row r="43" spans="1:6" ht="54" customHeight="1">
      <c r="A43" s="75" t="s">
        <v>173</v>
      </c>
      <c r="B43" s="76" t="s">
        <v>128</v>
      </c>
      <c r="C43" s="77" t="s">
        <v>174</v>
      </c>
      <c r="D43" s="78">
        <v>444700</v>
      </c>
      <c r="E43" s="79" t="s">
        <v>45</v>
      </c>
      <c r="F43" s="80">
        <f t="shared" si="0"/>
        <v>444700</v>
      </c>
    </row>
    <row r="44" spans="1:6" ht="54" customHeight="1">
      <c r="A44" s="75" t="s">
        <v>175</v>
      </c>
      <c r="B44" s="76" t="s">
        <v>128</v>
      </c>
      <c r="C44" s="77" t="s">
        <v>176</v>
      </c>
      <c r="D44" s="78">
        <v>444700</v>
      </c>
      <c r="E44" s="79" t="s">
        <v>45</v>
      </c>
      <c r="F44" s="80">
        <f t="shared" si="0"/>
        <v>444700</v>
      </c>
    </row>
    <row r="45" spans="1:6" ht="54" customHeight="1">
      <c r="A45" s="75" t="s">
        <v>175</v>
      </c>
      <c r="B45" s="76" t="s">
        <v>128</v>
      </c>
      <c r="C45" s="77" t="s">
        <v>177</v>
      </c>
      <c r="D45" s="78">
        <v>444700</v>
      </c>
      <c r="E45" s="79" t="s">
        <v>45</v>
      </c>
      <c r="F45" s="80">
        <f t="shared" si="0"/>
        <v>444700</v>
      </c>
    </row>
    <row r="46" spans="1:6" ht="54" customHeight="1">
      <c r="A46" s="75" t="s">
        <v>175</v>
      </c>
      <c r="B46" s="76" t="s">
        <v>128</v>
      </c>
      <c r="C46" s="77" t="s">
        <v>178</v>
      </c>
      <c r="D46" s="78">
        <v>444700</v>
      </c>
      <c r="E46" s="79" t="s">
        <v>45</v>
      </c>
      <c r="F46" s="80">
        <f t="shared" si="0"/>
        <v>444700</v>
      </c>
    </row>
    <row r="47" spans="1:6" ht="54" customHeight="1">
      <c r="A47" s="75" t="s">
        <v>179</v>
      </c>
      <c r="B47" s="76" t="s">
        <v>128</v>
      </c>
      <c r="C47" s="77" t="s">
        <v>180</v>
      </c>
      <c r="D47" s="78">
        <v>100000</v>
      </c>
      <c r="E47" s="79" t="s">
        <v>45</v>
      </c>
      <c r="F47" s="80">
        <f t="shared" ref="F47:F78" si="1">IF(OR(D47="-",IF(E47="-",0,E47)&gt;=IF(D47="-",0,D47)),"-",IF(D47="-",0,D47)-IF(E47="-",0,E47))</f>
        <v>100000</v>
      </c>
    </row>
    <row r="48" spans="1:6" ht="54" customHeight="1">
      <c r="A48" s="75" t="s">
        <v>181</v>
      </c>
      <c r="B48" s="76" t="s">
        <v>128</v>
      </c>
      <c r="C48" s="77" t="s">
        <v>182</v>
      </c>
      <c r="D48" s="78">
        <v>100000</v>
      </c>
      <c r="E48" s="79" t="s">
        <v>45</v>
      </c>
      <c r="F48" s="80">
        <f t="shared" si="1"/>
        <v>100000</v>
      </c>
    </row>
    <row r="49" spans="1:6" ht="54" customHeight="1">
      <c r="A49" s="75" t="s">
        <v>183</v>
      </c>
      <c r="B49" s="76" t="s">
        <v>128</v>
      </c>
      <c r="C49" s="77" t="s">
        <v>184</v>
      </c>
      <c r="D49" s="78">
        <v>100000</v>
      </c>
      <c r="E49" s="79" t="s">
        <v>45</v>
      </c>
      <c r="F49" s="80">
        <f t="shared" si="1"/>
        <v>100000</v>
      </c>
    </row>
    <row r="50" spans="1:6" ht="54" customHeight="1">
      <c r="A50" s="75" t="s">
        <v>183</v>
      </c>
      <c r="B50" s="76" t="s">
        <v>128</v>
      </c>
      <c r="C50" s="77" t="s">
        <v>185</v>
      </c>
      <c r="D50" s="78">
        <v>100000</v>
      </c>
      <c r="E50" s="79" t="s">
        <v>45</v>
      </c>
      <c r="F50" s="80">
        <f t="shared" si="1"/>
        <v>100000</v>
      </c>
    </row>
    <row r="51" spans="1:6" ht="54" customHeight="1">
      <c r="A51" s="75" t="s">
        <v>183</v>
      </c>
      <c r="B51" s="76" t="s">
        <v>128</v>
      </c>
      <c r="C51" s="77" t="s">
        <v>186</v>
      </c>
      <c r="D51" s="78">
        <v>100000</v>
      </c>
      <c r="E51" s="79" t="s">
        <v>45</v>
      </c>
      <c r="F51" s="80">
        <f t="shared" si="1"/>
        <v>100000</v>
      </c>
    </row>
    <row r="52" spans="1:6" ht="54" customHeight="1">
      <c r="A52" s="75" t="s">
        <v>187</v>
      </c>
      <c r="B52" s="76" t="s">
        <v>128</v>
      </c>
      <c r="C52" s="77" t="s">
        <v>188</v>
      </c>
      <c r="D52" s="78">
        <v>544800</v>
      </c>
      <c r="E52" s="79">
        <v>16610.25</v>
      </c>
      <c r="F52" s="80">
        <f t="shared" si="1"/>
        <v>528189.75</v>
      </c>
    </row>
    <row r="53" spans="1:6" ht="54" customHeight="1">
      <c r="A53" s="75"/>
      <c r="B53" s="76" t="s">
        <v>128</v>
      </c>
      <c r="C53" s="77" t="s">
        <v>189</v>
      </c>
      <c r="D53" s="78">
        <v>10000</v>
      </c>
      <c r="E53" s="79" t="s">
        <v>45</v>
      </c>
      <c r="F53" s="80">
        <f t="shared" si="1"/>
        <v>10000</v>
      </c>
    </row>
    <row r="54" spans="1:6" ht="54" customHeight="1">
      <c r="A54" s="75" t="s">
        <v>190</v>
      </c>
      <c r="B54" s="76" t="s">
        <v>128</v>
      </c>
      <c r="C54" s="77" t="s">
        <v>191</v>
      </c>
      <c r="D54" s="78">
        <v>10000</v>
      </c>
      <c r="E54" s="79" t="s">
        <v>45</v>
      </c>
      <c r="F54" s="80">
        <f t="shared" si="1"/>
        <v>10000</v>
      </c>
    </row>
    <row r="55" spans="1:6" ht="54" customHeight="1">
      <c r="A55" s="75" t="s">
        <v>190</v>
      </c>
      <c r="B55" s="76" t="s">
        <v>128</v>
      </c>
      <c r="C55" s="77" t="s">
        <v>192</v>
      </c>
      <c r="D55" s="78">
        <v>10000</v>
      </c>
      <c r="E55" s="79" t="s">
        <v>45</v>
      </c>
      <c r="F55" s="80">
        <f t="shared" si="1"/>
        <v>10000</v>
      </c>
    </row>
    <row r="56" spans="1:6" ht="54" customHeight="1">
      <c r="A56" s="75" t="s">
        <v>190</v>
      </c>
      <c r="B56" s="76" t="s">
        <v>128</v>
      </c>
      <c r="C56" s="77" t="s">
        <v>193</v>
      </c>
      <c r="D56" s="78">
        <v>10000</v>
      </c>
      <c r="E56" s="79" t="s">
        <v>45</v>
      </c>
      <c r="F56" s="80">
        <f t="shared" si="1"/>
        <v>10000</v>
      </c>
    </row>
    <row r="57" spans="1:6" ht="54" customHeight="1">
      <c r="A57" s="63" t="s">
        <v>151</v>
      </c>
      <c r="B57" s="64" t="s">
        <v>128</v>
      </c>
      <c r="C57" s="65" t="s">
        <v>194</v>
      </c>
      <c r="D57" s="66">
        <v>10000</v>
      </c>
      <c r="E57" s="67" t="s">
        <v>45</v>
      </c>
      <c r="F57" s="68">
        <f t="shared" si="1"/>
        <v>10000</v>
      </c>
    </row>
    <row r="58" spans="1:6" ht="54" customHeight="1">
      <c r="A58" s="75"/>
      <c r="B58" s="76" t="s">
        <v>128</v>
      </c>
      <c r="C58" s="77" t="s">
        <v>195</v>
      </c>
      <c r="D58" s="78">
        <v>344500</v>
      </c>
      <c r="E58" s="79">
        <v>14860.5</v>
      </c>
      <c r="F58" s="80">
        <f t="shared" si="1"/>
        <v>329639.5</v>
      </c>
    </row>
    <row r="59" spans="1:6" ht="54" customHeight="1">
      <c r="A59" s="75" t="s">
        <v>196</v>
      </c>
      <c r="B59" s="76" t="s">
        <v>128</v>
      </c>
      <c r="C59" s="77" t="s">
        <v>197</v>
      </c>
      <c r="D59" s="78">
        <v>344500</v>
      </c>
      <c r="E59" s="79">
        <v>14860.5</v>
      </c>
      <c r="F59" s="80">
        <f t="shared" si="1"/>
        <v>329639.5</v>
      </c>
    </row>
    <row r="60" spans="1:6" ht="54" customHeight="1">
      <c r="A60" s="75" t="s">
        <v>196</v>
      </c>
      <c r="B60" s="76" t="s">
        <v>128</v>
      </c>
      <c r="C60" s="77" t="s">
        <v>198</v>
      </c>
      <c r="D60" s="78">
        <v>344500</v>
      </c>
      <c r="E60" s="79">
        <v>14860.5</v>
      </c>
      <c r="F60" s="80">
        <f t="shared" si="1"/>
        <v>329639.5</v>
      </c>
    </row>
    <row r="61" spans="1:6" ht="54" customHeight="1">
      <c r="A61" s="75" t="s">
        <v>196</v>
      </c>
      <c r="B61" s="76" t="s">
        <v>128</v>
      </c>
      <c r="C61" s="77" t="s">
        <v>199</v>
      </c>
      <c r="D61" s="78">
        <v>344500</v>
      </c>
      <c r="E61" s="79">
        <v>14860.5</v>
      </c>
      <c r="F61" s="80">
        <f t="shared" si="1"/>
        <v>329639.5</v>
      </c>
    </row>
    <row r="62" spans="1:6" ht="54" customHeight="1">
      <c r="A62" s="63" t="s">
        <v>151</v>
      </c>
      <c r="B62" s="64" t="s">
        <v>128</v>
      </c>
      <c r="C62" s="65" t="s">
        <v>200</v>
      </c>
      <c r="D62" s="66">
        <v>344500</v>
      </c>
      <c r="E62" s="67">
        <v>14860.5</v>
      </c>
      <c r="F62" s="68">
        <f t="shared" si="1"/>
        <v>329639.5</v>
      </c>
    </row>
    <row r="63" spans="1:6" ht="54" customHeight="1">
      <c r="A63" s="75"/>
      <c r="B63" s="76" t="s">
        <v>128</v>
      </c>
      <c r="C63" s="77" t="s">
        <v>201</v>
      </c>
      <c r="D63" s="78">
        <v>106000</v>
      </c>
      <c r="E63" s="79">
        <v>1749.75</v>
      </c>
      <c r="F63" s="80">
        <f t="shared" si="1"/>
        <v>104250.25</v>
      </c>
    </row>
    <row r="64" spans="1:6" ht="54" customHeight="1">
      <c r="A64" s="75" t="s">
        <v>202</v>
      </c>
      <c r="B64" s="76" t="s">
        <v>128</v>
      </c>
      <c r="C64" s="77" t="s">
        <v>203</v>
      </c>
      <c r="D64" s="78">
        <v>106000</v>
      </c>
      <c r="E64" s="79">
        <v>1749.75</v>
      </c>
      <c r="F64" s="80">
        <f t="shared" si="1"/>
        <v>104250.25</v>
      </c>
    </row>
    <row r="65" spans="1:6" ht="54" customHeight="1">
      <c r="A65" s="75" t="s">
        <v>202</v>
      </c>
      <c r="B65" s="76" t="s">
        <v>128</v>
      </c>
      <c r="C65" s="77" t="s">
        <v>204</v>
      </c>
      <c r="D65" s="78">
        <v>106000</v>
      </c>
      <c r="E65" s="79">
        <v>1749.75</v>
      </c>
      <c r="F65" s="80">
        <f t="shared" si="1"/>
        <v>104250.25</v>
      </c>
    </row>
    <row r="66" spans="1:6" ht="54" customHeight="1">
      <c r="A66" s="75" t="s">
        <v>202</v>
      </c>
      <c r="B66" s="76" t="s">
        <v>128</v>
      </c>
      <c r="C66" s="77" t="s">
        <v>205</v>
      </c>
      <c r="D66" s="78">
        <v>106000</v>
      </c>
      <c r="E66" s="79">
        <v>1749.75</v>
      </c>
      <c r="F66" s="80">
        <f t="shared" si="1"/>
        <v>104250.25</v>
      </c>
    </row>
    <row r="67" spans="1:6" ht="54" customHeight="1">
      <c r="A67" s="63" t="s">
        <v>151</v>
      </c>
      <c r="B67" s="64" t="s">
        <v>128</v>
      </c>
      <c r="C67" s="65" t="s">
        <v>206</v>
      </c>
      <c r="D67" s="66">
        <v>106000</v>
      </c>
      <c r="E67" s="67">
        <v>1749.75</v>
      </c>
      <c r="F67" s="68">
        <f t="shared" si="1"/>
        <v>104250.25</v>
      </c>
    </row>
    <row r="68" spans="1:6" ht="54" customHeight="1">
      <c r="A68" s="75" t="s">
        <v>14</v>
      </c>
      <c r="B68" s="76" t="s">
        <v>128</v>
      </c>
      <c r="C68" s="77" t="s">
        <v>207</v>
      </c>
      <c r="D68" s="78">
        <v>80000</v>
      </c>
      <c r="E68" s="79" t="s">
        <v>45</v>
      </c>
      <c r="F68" s="80">
        <f t="shared" si="1"/>
        <v>80000</v>
      </c>
    </row>
    <row r="69" spans="1:6" ht="54" customHeight="1">
      <c r="A69" s="75" t="s">
        <v>208</v>
      </c>
      <c r="B69" s="76" t="s">
        <v>128</v>
      </c>
      <c r="C69" s="77" t="s">
        <v>209</v>
      </c>
      <c r="D69" s="78">
        <v>80000</v>
      </c>
      <c r="E69" s="79" t="s">
        <v>45</v>
      </c>
      <c r="F69" s="80">
        <f t="shared" si="1"/>
        <v>80000</v>
      </c>
    </row>
    <row r="70" spans="1:6" ht="54" customHeight="1">
      <c r="A70" s="75" t="s">
        <v>208</v>
      </c>
      <c r="B70" s="76" t="s">
        <v>128</v>
      </c>
      <c r="C70" s="77" t="s">
        <v>210</v>
      </c>
      <c r="D70" s="78">
        <v>40000</v>
      </c>
      <c r="E70" s="79" t="s">
        <v>45</v>
      </c>
      <c r="F70" s="80">
        <f t="shared" si="1"/>
        <v>40000</v>
      </c>
    </row>
    <row r="71" spans="1:6" ht="54" customHeight="1">
      <c r="A71" s="75" t="s">
        <v>208</v>
      </c>
      <c r="B71" s="76" t="s">
        <v>128</v>
      </c>
      <c r="C71" s="77" t="s">
        <v>211</v>
      </c>
      <c r="D71" s="78">
        <v>40000</v>
      </c>
      <c r="E71" s="79" t="s">
        <v>45</v>
      </c>
      <c r="F71" s="80">
        <f t="shared" si="1"/>
        <v>40000</v>
      </c>
    </row>
    <row r="72" spans="1:6" ht="54" customHeight="1">
      <c r="A72" s="63" t="s">
        <v>151</v>
      </c>
      <c r="B72" s="64" t="s">
        <v>128</v>
      </c>
      <c r="C72" s="65" t="s">
        <v>212</v>
      </c>
      <c r="D72" s="66">
        <v>40000</v>
      </c>
      <c r="E72" s="67" t="s">
        <v>45</v>
      </c>
      <c r="F72" s="68">
        <f t="shared" si="1"/>
        <v>40000</v>
      </c>
    </row>
    <row r="73" spans="1:6" ht="54" customHeight="1">
      <c r="A73" s="75" t="s">
        <v>208</v>
      </c>
      <c r="B73" s="76" t="s">
        <v>128</v>
      </c>
      <c r="C73" s="77" t="s">
        <v>213</v>
      </c>
      <c r="D73" s="78">
        <v>40000</v>
      </c>
      <c r="E73" s="79" t="s">
        <v>45</v>
      </c>
      <c r="F73" s="80">
        <f t="shared" si="1"/>
        <v>40000</v>
      </c>
    </row>
    <row r="74" spans="1:6" ht="54" customHeight="1">
      <c r="A74" s="75" t="s">
        <v>208</v>
      </c>
      <c r="B74" s="76" t="s">
        <v>128</v>
      </c>
      <c r="C74" s="77" t="s">
        <v>214</v>
      </c>
      <c r="D74" s="78">
        <v>40000</v>
      </c>
      <c r="E74" s="79" t="s">
        <v>45</v>
      </c>
      <c r="F74" s="80">
        <f t="shared" si="1"/>
        <v>40000</v>
      </c>
    </row>
    <row r="75" spans="1:6" ht="54" customHeight="1">
      <c r="A75" s="63" t="s">
        <v>159</v>
      </c>
      <c r="B75" s="64" t="s">
        <v>128</v>
      </c>
      <c r="C75" s="65" t="s">
        <v>215</v>
      </c>
      <c r="D75" s="66">
        <v>40000</v>
      </c>
      <c r="E75" s="67" t="s">
        <v>45</v>
      </c>
      <c r="F75" s="68">
        <f t="shared" si="1"/>
        <v>40000</v>
      </c>
    </row>
    <row r="76" spans="1:6" ht="54" customHeight="1">
      <c r="A76" s="75" t="s">
        <v>173</v>
      </c>
      <c r="B76" s="76" t="s">
        <v>128</v>
      </c>
      <c r="C76" s="77" t="s">
        <v>216</v>
      </c>
      <c r="D76" s="78">
        <v>4300</v>
      </c>
      <c r="E76" s="79" t="s">
        <v>45</v>
      </c>
      <c r="F76" s="80">
        <f t="shared" si="1"/>
        <v>4300</v>
      </c>
    </row>
    <row r="77" spans="1:6" ht="54" customHeight="1">
      <c r="A77" s="75" t="s">
        <v>217</v>
      </c>
      <c r="B77" s="76" t="s">
        <v>128</v>
      </c>
      <c r="C77" s="77" t="s">
        <v>218</v>
      </c>
      <c r="D77" s="78">
        <v>4300</v>
      </c>
      <c r="E77" s="79" t="s">
        <v>45</v>
      </c>
      <c r="F77" s="80">
        <f t="shared" si="1"/>
        <v>4300</v>
      </c>
    </row>
    <row r="78" spans="1:6" ht="54" customHeight="1">
      <c r="A78" s="75" t="s">
        <v>217</v>
      </c>
      <c r="B78" s="76" t="s">
        <v>128</v>
      </c>
      <c r="C78" s="77" t="s">
        <v>219</v>
      </c>
      <c r="D78" s="78">
        <v>4300</v>
      </c>
      <c r="E78" s="79" t="s">
        <v>45</v>
      </c>
      <c r="F78" s="80">
        <f t="shared" si="1"/>
        <v>4300</v>
      </c>
    </row>
    <row r="79" spans="1:6" ht="54" customHeight="1">
      <c r="A79" s="75" t="s">
        <v>217</v>
      </c>
      <c r="B79" s="76" t="s">
        <v>128</v>
      </c>
      <c r="C79" s="77" t="s">
        <v>220</v>
      </c>
      <c r="D79" s="78">
        <v>4300</v>
      </c>
      <c r="E79" s="79" t="s">
        <v>45</v>
      </c>
      <c r="F79" s="80">
        <f t="shared" ref="F79:F110" si="2">IF(OR(D79="-",IF(E79="-",0,E79)&gt;=IF(D79="-",0,D79)),"-",IF(D79="-",0,D79)-IF(E79="-",0,E79))</f>
        <v>4300</v>
      </c>
    </row>
    <row r="80" spans="1:6" ht="54" customHeight="1">
      <c r="A80" s="63" t="s">
        <v>151</v>
      </c>
      <c r="B80" s="64" t="s">
        <v>128</v>
      </c>
      <c r="C80" s="65" t="s">
        <v>221</v>
      </c>
      <c r="D80" s="66">
        <v>4300</v>
      </c>
      <c r="E80" s="67" t="s">
        <v>45</v>
      </c>
      <c r="F80" s="68">
        <f t="shared" si="2"/>
        <v>4300</v>
      </c>
    </row>
    <row r="81" spans="1:6" ht="54" customHeight="1">
      <c r="A81" s="75" t="s">
        <v>222</v>
      </c>
      <c r="B81" s="76" t="s">
        <v>128</v>
      </c>
      <c r="C81" s="77" t="s">
        <v>223</v>
      </c>
      <c r="D81" s="78">
        <v>410800</v>
      </c>
      <c r="E81" s="79">
        <v>6733.61</v>
      </c>
      <c r="F81" s="80">
        <f t="shared" si="2"/>
        <v>404066.39</v>
      </c>
    </row>
    <row r="82" spans="1:6" ht="54" customHeight="1">
      <c r="A82" s="75" t="s">
        <v>224</v>
      </c>
      <c r="B82" s="76" t="s">
        <v>128</v>
      </c>
      <c r="C82" s="77" t="s">
        <v>225</v>
      </c>
      <c r="D82" s="78">
        <v>410800</v>
      </c>
      <c r="E82" s="79">
        <v>6733.61</v>
      </c>
      <c r="F82" s="80">
        <f t="shared" si="2"/>
        <v>404066.39</v>
      </c>
    </row>
    <row r="83" spans="1:6" ht="54" customHeight="1">
      <c r="A83" s="75" t="s">
        <v>166</v>
      </c>
      <c r="B83" s="76" t="s">
        <v>128</v>
      </c>
      <c r="C83" s="77" t="s">
        <v>226</v>
      </c>
      <c r="D83" s="78">
        <v>410800</v>
      </c>
      <c r="E83" s="79">
        <v>6733.61</v>
      </c>
      <c r="F83" s="80">
        <f t="shared" si="2"/>
        <v>404066.39</v>
      </c>
    </row>
    <row r="84" spans="1:6" ht="54" customHeight="1">
      <c r="A84" s="75" t="s">
        <v>227</v>
      </c>
      <c r="B84" s="76" t="s">
        <v>128</v>
      </c>
      <c r="C84" s="77" t="s">
        <v>228</v>
      </c>
      <c r="D84" s="78">
        <v>410800</v>
      </c>
      <c r="E84" s="79">
        <v>6733.61</v>
      </c>
      <c r="F84" s="80">
        <f t="shared" si="2"/>
        <v>404066.39</v>
      </c>
    </row>
    <row r="85" spans="1:6" ht="54" customHeight="1">
      <c r="A85" s="75" t="s">
        <v>227</v>
      </c>
      <c r="B85" s="76" t="s">
        <v>128</v>
      </c>
      <c r="C85" s="77" t="s">
        <v>229</v>
      </c>
      <c r="D85" s="78">
        <v>410800</v>
      </c>
      <c r="E85" s="79">
        <v>6733.61</v>
      </c>
      <c r="F85" s="80">
        <f t="shared" si="2"/>
        <v>404066.39</v>
      </c>
    </row>
    <row r="86" spans="1:6" ht="54" customHeight="1">
      <c r="A86" s="75" t="s">
        <v>227</v>
      </c>
      <c r="B86" s="76" t="s">
        <v>128</v>
      </c>
      <c r="C86" s="77" t="s">
        <v>230</v>
      </c>
      <c r="D86" s="78">
        <v>410800</v>
      </c>
      <c r="E86" s="79">
        <v>6733.61</v>
      </c>
      <c r="F86" s="80">
        <f t="shared" si="2"/>
        <v>404066.39</v>
      </c>
    </row>
    <row r="87" spans="1:6" ht="54" customHeight="1">
      <c r="A87" s="63" t="s">
        <v>141</v>
      </c>
      <c r="B87" s="64" t="s">
        <v>128</v>
      </c>
      <c r="C87" s="65" t="s">
        <v>231</v>
      </c>
      <c r="D87" s="66">
        <v>316000</v>
      </c>
      <c r="E87" s="67">
        <v>6733.61</v>
      </c>
      <c r="F87" s="68">
        <f t="shared" si="2"/>
        <v>309266.39</v>
      </c>
    </row>
    <row r="88" spans="1:6" ht="54" customHeight="1">
      <c r="A88" s="63" t="s">
        <v>145</v>
      </c>
      <c r="B88" s="64" t="s">
        <v>128</v>
      </c>
      <c r="C88" s="65" t="s">
        <v>232</v>
      </c>
      <c r="D88" s="66">
        <v>94800</v>
      </c>
      <c r="E88" s="67" t="s">
        <v>45</v>
      </c>
      <c r="F88" s="68">
        <f t="shared" si="2"/>
        <v>94800</v>
      </c>
    </row>
    <row r="89" spans="1:6" ht="54" customHeight="1">
      <c r="A89" s="75" t="s">
        <v>233</v>
      </c>
      <c r="B89" s="76" t="s">
        <v>128</v>
      </c>
      <c r="C89" s="77" t="s">
        <v>234</v>
      </c>
      <c r="D89" s="78">
        <v>5873900</v>
      </c>
      <c r="E89" s="79" t="s">
        <v>45</v>
      </c>
      <c r="F89" s="80">
        <f t="shared" si="2"/>
        <v>5873900</v>
      </c>
    </row>
    <row r="90" spans="1:6" ht="54" customHeight="1">
      <c r="A90" s="75" t="s">
        <v>235</v>
      </c>
      <c r="B90" s="76" t="s">
        <v>128</v>
      </c>
      <c r="C90" s="77" t="s">
        <v>236</v>
      </c>
      <c r="D90" s="78">
        <v>5873900</v>
      </c>
      <c r="E90" s="79" t="s">
        <v>45</v>
      </c>
      <c r="F90" s="80">
        <f t="shared" si="2"/>
        <v>5873900</v>
      </c>
    </row>
    <row r="91" spans="1:6" ht="54" customHeight="1">
      <c r="A91" s="75" t="s">
        <v>237</v>
      </c>
      <c r="B91" s="76" t="s">
        <v>128</v>
      </c>
      <c r="C91" s="77" t="s">
        <v>238</v>
      </c>
      <c r="D91" s="78">
        <v>5837900</v>
      </c>
      <c r="E91" s="79" t="s">
        <v>45</v>
      </c>
      <c r="F91" s="80">
        <f t="shared" si="2"/>
        <v>5837900</v>
      </c>
    </row>
    <row r="92" spans="1:6" ht="54" customHeight="1">
      <c r="A92" s="75" t="s">
        <v>239</v>
      </c>
      <c r="B92" s="76" t="s">
        <v>128</v>
      </c>
      <c r="C92" s="77" t="s">
        <v>240</v>
      </c>
      <c r="D92" s="78">
        <v>5837900</v>
      </c>
      <c r="E92" s="79" t="s">
        <v>45</v>
      </c>
      <c r="F92" s="80">
        <f t="shared" si="2"/>
        <v>5837900</v>
      </c>
    </row>
    <row r="93" spans="1:6" ht="54" customHeight="1">
      <c r="A93" s="75" t="s">
        <v>239</v>
      </c>
      <c r="B93" s="76" t="s">
        <v>128</v>
      </c>
      <c r="C93" s="77" t="s">
        <v>241</v>
      </c>
      <c r="D93" s="78">
        <v>5837900</v>
      </c>
      <c r="E93" s="79" t="s">
        <v>45</v>
      </c>
      <c r="F93" s="80">
        <f t="shared" si="2"/>
        <v>5837900</v>
      </c>
    </row>
    <row r="94" spans="1:6" ht="54" customHeight="1">
      <c r="A94" s="75" t="s">
        <v>239</v>
      </c>
      <c r="B94" s="76" t="s">
        <v>128</v>
      </c>
      <c r="C94" s="77" t="s">
        <v>242</v>
      </c>
      <c r="D94" s="78">
        <v>5837900</v>
      </c>
      <c r="E94" s="79" t="s">
        <v>45</v>
      </c>
      <c r="F94" s="80">
        <f t="shared" si="2"/>
        <v>5837900</v>
      </c>
    </row>
    <row r="95" spans="1:6" ht="54" customHeight="1">
      <c r="A95" s="63" t="s">
        <v>151</v>
      </c>
      <c r="B95" s="64" t="s">
        <v>128</v>
      </c>
      <c r="C95" s="65" t="s">
        <v>243</v>
      </c>
      <c r="D95" s="66">
        <v>5837900</v>
      </c>
      <c r="E95" s="67" t="s">
        <v>45</v>
      </c>
      <c r="F95" s="68">
        <f t="shared" si="2"/>
        <v>5837900</v>
      </c>
    </row>
    <row r="96" spans="1:6" ht="54" customHeight="1">
      <c r="A96" s="75"/>
      <c r="B96" s="76" t="s">
        <v>128</v>
      </c>
      <c r="C96" s="77" t="s">
        <v>244</v>
      </c>
      <c r="D96" s="78">
        <v>36000</v>
      </c>
      <c r="E96" s="79" t="s">
        <v>45</v>
      </c>
      <c r="F96" s="80">
        <f t="shared" si="2"/>
        <v>36000</v>
      </c>
    </row>
    <row r="97" spans="1:6" ht="54" customHeight="1">
      <c r="A97" s="75" t="s">
        <v>245</v>
      </c>
      <c r="B97" s="76" t="s">
        <v>128</v>
      </c>
      <c r="C97" s="77" t="s">
        <v>246</v>
      </c>
      <c r="D97" s="78">
        <v>36000</v>
      </c>
      <c r="E97" s="79" t="s">
        <v>45</v>
      </c>
      <c r="F97" s="80">
        <f t="shared" si="2"/>
        <v>36000</v>
      </c>
    </row>
    <row r="98" spans="1:6" ht="54" customHeight="1">
      <c r="A98" s="75" t="s">
        <v>245</v>
      </c>
      <c r="B98" s="76" t="s">
        <v>128</v>
      </c>
      <c r="C98" s="77" t="s">
        <v>247</v>
      </c>
      <c r="D98" s="78">
        <v>36000</v>
      </c>
      <c r="E98" s="79" t="s">
        <v>45</v>
      </c>
      <c r="F98" s="80">
        <f t="shared" si="2"/>
        <v>36000</v>
      </c>
    </row>
    <row r="99" spans="1:6" ht="54" customHeight="1">
      <c r="A99" s="75" t="s">
        <v>245</v>
      </c>
      <c r="B99" s="76" t="s">
        <v>128</v>
      </c>
      <c r="C99" s="77" t="s">
        <v>248</v>
      </c>
      <c r="D99" s="78">
        <v>36000</v>
      </c>
      <c r="E99" s="79" t="s">
        <v>45</v>
      </c>
      <c r="F99" s="80">
        <f t="shared" si="2"/>
        <v>36000</v>
      </c>
    </row>
    <row r="100" spans="1:6" ht="54" customHeight="1">
      <c r="A100" s="63" t="s">
        <v>151</v>
      </c>
      <c r="B100" s="64" t="s">
        <v>128</v>
      </c>
      <c r="C100" s="65" t="s">
        <v>249</v>
      </c>
      <c r="D100" s="66">
        <v>36000</v>
      </c>
      <c r="E100" s="67" t="s">
        <v>45</v>
      </c>
      <c r="F100" s="68">
        <f t="shared" si="2"/>
        <v>36000</v>
      </c>
    </row>
    <row r="101" spans="1:6" ht="54" customHeight="1">
      <c r="A101" s="75" t="s">
        <v>250</v>
      </c>
      <c r="B101" s="76" t="s">
        <v>128</v>
      </c>
      <c r="C101" s="77" t="s">
        <v>251</v>
      </c>
      <c r="D101" s="78">
        <v>8697500</v>
      </c>
      <c r="E101" s="79" t="s">
        <v>45</v>
      </c>
      <c r="F101" s="80">
        <f t="shared" si="2"/>
        <v>8697500</v>
      </c>
    </row>
    <row r="102" spans="1:6" ht="54" customHeight="1">
      <c r="A102" s="75" t="s">
        <v>252</v>
      </c>
      <c r="B102" s="76" t="s">
        <v>128</v>
      </c>
      <c r="C102" s="77" t="s">
        <v>253</v>
      </c>
      <c r="D102" s="78">
        <v>8497500</v>
      </c>
      <c r="E102" s="79" t="s">
        <v>45</v>
      </c>
      <c r="F102" s="80">
        <f t="shared" si="2"/>
        <v>8497500</v>
      </c>
    </row>
    <row r="103" spans="1:6" ht="54" customHeight="1">
      <c r="A103" s="75"/>
      <c r="B103" s="76" t="s">
        <v>128</v>
      </c>
      <c r="C103" s="77" t="s">
        <v>254</v>
      </c>
      <c r="D103" s="78">
        <v>8497500</v>
      </c>
      <c r="E103" s="79" t="s">
        <v>45</v>
      </c>
      <c r="F103" s="80">
        <f t="shared" si="2"/>
        <v>8497500</v>
      </c>
    </row>
    <row r="104" spans="1:6" ht="54" customHeight="1">
      <c r="A104" s="75" t="s">
        <v>255</v>
      </c>
      <c r="B104" s="76" t="s">
        <v>128</v>
      </c>
      <c r="C104" s="77" t="s">
        <v>256</v>
      </c>
      <c r="D104" s="78">
        <v>7947500</v>
      </c>
      <c r="E104" s="79" t="s">
        <v>45</v>
      </c>
      <c r="F104" s="80">
        <f t="shared" si="2"/>
        <v>7947500</v>
      </c>
    </row>
    <row r="105" spans="1:6" ht="54" customHeight="1">
      <c r="A105" s="75" t="s">
        <v>255</v>
      </c>
      <c r="B105" s="76" t="s">
        <v>128</v>
      </c>
      <c r="C105" s="77" t="s">
        <v>257</v>
      </c>
      <c r="D105" s="78">
        <v>7947500</v>
      </c>
      <c r="E105" s="79" t="s">
        <v>45</v>
      </c>
      <c r="F105" s="80">
        <f t="shared" si="2"/>
        <v>7947500</v>
      </c>
    </row>
    <row r="106" spans="1:6" ht="54" customHeight="1">
      <c r="A106" s="75" t="s">
        <v>255</v>
      </c>
      <c r="B106" s="76" t="s">
        <v>128</v>
      </c>
      <c r="C106" s="77" t="s">
        <v>258</v>
      </c>
      <c r="D106" s="78">
        <v>7947500</v>
      </c>
      <c r="E106" s="79" t="s">
        <v>45</v>
      </c>
      <c r="F106" s="80">
        <f t="shared" si="2"/>
        <v>7947500</v>
      </c>
    </row>
    <row r="107" spans="1:6" ht="54" customHeight="1">
      <c r="A107" s="63" t="s">
        <v>151</v>
      </c>
      <c r="B107" s="64" t="s">
        <v>128</v>
      </c>
      <c r="C107" s="65" t="s">
        <v>259</v>
      </c>
      <c r="D107" s="66">
        <v>7947500</v>
      </c>
      <c r="E107" s="67" t="s">
        <v>45</v>
      </c>
      <c r="F107" s="68">
        <f t="shared" si="2"/>
        <v>7947500</v>
      </c>
    </row>
    <row r="108" spans="1:6" ht="54" customHeight="1">
      <c r="A108" s="75" t="s">
        <v>260</v>
      </c>
      <c r="B108" s="76" t="s">
        <v>128</v>
      </c>
      <c r="C108" s="77" t="s">
        <v>261</v>
      </c>
      <c r="D108" s="78">
        <v>550000</v>
      </c>
      <c r="E108" s="79" t="s">
        <v>45</v>
      </c>
      <c r="F108" s="80">
        <f t="shared" si="2"/>
        <v>550000</v>
      </c>
    </row>
    <row r="109" spans="1:6" ht="54" customHeight="1">
      <c r="A109" s="75" t="s">
        <v>260</v>
      </c>
      <c r="B109" s="76" t="s">
        <v>128</v>
      </c>
      <c r="C109" s="77" t="s">
        <v>262</v>
      </c>
      <c r="D109" s="78">
        <v>550000</v>
      </c>
      <c r="E109" s="79" t="s">
        <v>45</v>
      </c>
      <c r="F109" s="80">
        <f t="shared" si="2"/>
        <v>550000</v>
      </c>
    </row>
    <row r="110" spans="1:6" ht="54" customHeight="1">
      <c r="A110" s="75" t="s">
        <v>260</v>
      </c>
      <c r="B110" s="76" t="s">
        <v>128</v>
      </c>
      <c r="C110" s="77" t="s">
        <v>263</v>
      </c>
      <c r="D110" s="78">
        <v>550000</v>
      </c>
      <c r="E110" s="79" t="s">
        <v>45</v>
      </c>
      <c r="F110" s="80">
        <f t="shared" si="2"/>
        <v>550000</v>
      </c>
    </row>
    <row r="111" spans="1:6" ht="54" customHeight="1">
      <c r="A111" s="63" t="s">
        <v>151</v>
      </c>
      <c r="B111" s="64" t="s">
        <v>128</v>
      </c>
      <c r="C111" s="65" t="s">
        <v>264</v>
      </c>
      <c r="D111" s="66">
        <v>550000</v>
      </c>
      <c r="E111" s="67" t="s">
        <v>45</v>
      </c>
      <c r="F111" s="68">
        <f t="shared" ref="F111:F142" si="3">IF(OR(D111="-",IF(E111="-",0,E111)&gt;=IF(D111="-",0,D111)),"-",IF(D111="-",0,D111)-IF(E111="-",0,E111))</f>
        <v>550000</v>
      </c>
    </row>
    <row r="112" spans="1:6" ht="54" customHeight="1">
      <c r="A112" s="75" t="s">
        <v>265</v>
      </c>
      <c r="B112" s="76" t="s">
        <v>128</v>
      </c>
      <c r="C112" s="77" t="s">
        <v>266</v>
      </c>
      <c r="D112" s="78">
        <v>200000</v>
      </c>
      <c r="E112" s="79" t="s">
        <v>45</v>
      </c>
      <c r="F112" s="80">
        <f t="shared" si="3"/>
        <v>200000</v>
      </c>
    </row>
    <row r="113" spans="1:6" ht="54" customHeight="1">
      <c r="A113" s="75" t="s">
        <v>173</v>
      </c>
      <c r="B113" s="76" t="s">
        <v>128</v>
      </c>
      <c r="C113" s="77" t="s">
        <v>267</v>
      </c>
      <c r="D113" s="78">
        <v>200000</v>
      </c>
      <c r="E113" s="79" t="s">
        <v>45</v>
      </c>
      <c r="F113" s="80">
        <f t="shared" si="3"/>
        <v>200000</v>
      </c>
    </row>
    <row r="114" spans="1:6" ht="54" customHeight="1">
      <c r="A114" s="75" t="s">
        <v>268</v>
      </c>
      <c r="B114" s="76" t="s">
        <v>128</v>
      </c>
      <c r="C114" s="77" t="s">
        <v>269</v>
      </c>
      <c r="D114" s="78">
        <v>50000</v>
      </c>
      <c r="E114" s="79" t="s">
        <v>45</v>
      </c>
      <c r="F114" s="80">
        <f t="shared" si="3"/>
        <v>50000</v>
      </c>
    </row>
    <row r="115" spans="1:6" ht="54" customHeight="1">
      <c r="A115" s="75" t="s">
        <v>268</v>
      </c>
      <c r="B115" s="76" t="s">
        <v>128</v>
      </c>
      <c r="C115" s="77" t="s">
        <v>270</v>
      </c>
      <c r="D115" s="78">
        <v>50000</v>
      </c>
      <c r="E115" s="79" t="s">
        <v>45</v>
      </c>
      <c r="F115" s="80">
        <f t="shared" si="3"/>
        <v>50000</v>
      </c>
    </row>
    <row r="116" spans="1:6" ht="54" customHeight="1">
      <c r="A116" s="75" t="s">
        <v>268</v>
      </c>
      <c r="B116" s="76" t="s">
        <v>128</v>
      </c>
      <c r="C116" s="77" t="s">
        <v>271</v>
      </c>
      <c r="D116" s="78">
        <v>50000</v>
      </c>
      <c r="E116" s="79" t="s">
        <v>45</v>
      </c>
      <c r="F116" s="80">
        <f t="shared" si="3"/>
        <v>50000</v>
      </c>
    </row>
    <row r="117" spans="1:6" ht="54" customHeight="1">
      <c r="A117" s="63" t="s">
        <v>151</v>
      </c>
      <c r="B117" s="64" t="s">
        <v>128</v>
      </c>
      <c r="C117" s="65" t="s">
        <v>272</v>
      </c>
      <c r="D117" s="66">
        <v>50000</v>
      </c>
      <c r="E117" s="67" t="s">
        <v>45</v>
      </c>
      <c r="F117" s="68">
        <f t="shared" si="3"/>
        <v>50000</v>
      </c>
    </row>
    <row r="118" spans="1:6" ht="54" customHeight="1">
      <c r="A118" s="75" t="s">
        <v>273</v>
      </c>
      <c r="B118" s="76" t="s">
        <v>128</v>
      </c>
      <c r="C118" s="77" t="s">
        <v>274</v>
      </c>
      <c r="D118" s="78">
        <v>150000</v>
      </c>
      <c r="E118" s="79" t="s">
        <v>45</v>
      </c>
      <c r="F118" s="80">
        <f t="shared" si="3"/>
        <v>150000</v>
      </c>
    </row>
    <row r="119" spans="1:6" ht="54" customHeight="1">
      <c r="A119" s="75" t="s">
        <v>273</v>
      </c>
      <c r="B119" s="76" t="s">
        <v>128</v>
      </c>
      <c r="C119" s="77" t="s">
        <v>275</v>
      </c>
      <c r="D119" s="78">
        <v>150000</v>
      </c>
      <c r="E119" s="79" t="s">
        <v>45</v>
      </c>
      <c r="F119" s="80">
        <f t="shared" si="3"/>
        <v>150000</v>
      </c>
    </row>
    <row r="120" spans="1:6" ht="54" customHeight="1">
      <c r="A120" s="75" t="s">
        <v>273</v>
      </c>
      <c r="B120" s="76" t="s">
        <v>128</v>
      </c>
      <c r="C120" s="77" t="s">
        <v>276</v>
      </c>
      <c r="D120" s="78">
        <v>150000</v>
      </c>
      <c r="E120" s="79" t="s">
        <v>45</v>
      </c>
      <c r="F120" s="80">
        <f t="shared" si="3"/>
        <v>150000</v>
      </c>
    </row>
    <row r="121" spans="1:6" ht="54" customHeight="1">
      <c r="A121" s="63" t="s">
        <v>151</v>
      </c>
      <c r="B121" s="64" t="s">
        <v>128</v>
      </c>
      <c r="C121" s="65" t="s">
        <v>277</v>
      </c>
      <c r="D121" s="66">
        <v>150000</v>
      </c>
      <c r="E121" s="67" t="s">
        <v>45</v>
      </c>
      <c r="F121" s="68">
        <f t="shared" si="3"/>
        <v>150000</v>
      </c>
    </row>
    <row r="122" spans="1:6" ht="54" customHeight="1">
      <c r="A122" s="75" t="s">
        <v>278</v>
      </c>
      <c r="B122" s="76" t="s">
        <v>128</v>
      </c>
      <c r="C122" s="77" t="s">
        <v>279</v>
      </c>
      <c r="D122" s="78">
        <v>4967900</v>
      </c>
      <c r="E122" s="79">
        <v>629233.53</v>
      </c>
      <c r="F122" s="80">
        <f t="shared" si="3"/>
        <v>4338666.47</v>
      </c>
    </row>
    <row r="123" spans="1:6" ht="54" customHeight="1">
      <c r="A123" s="75" t="s">
        <v>280</v>
      </c>
      <c r="B123" s="76" t="s">
        <v>128</v>
      </c>
      <c r="C123" s="77" t="s">
        <v>281</v>
      </c>
      <c r="D123" s="78">
        <v>5000</v>
      </c>
      <c r="E123" s="79" t="s">
        <v>45</v>
      </c>
      <c r="F123" s="80">
        <f t="shared" si="3"/>
        <v>5000</v>
      </c>
    </row>
    <row r="124" spans="1:6" ht="54" customHeight="1">
      <c r="A124" s="75" t="s">
        <v>173</v>
      </c>
      <c r="B124" s="76" t="s">
        <v>128</v>
      </c>
      <c r="C124" s="77" t="s">
        <v>282</v>
      </c>
      <c r="D124" s="78">
        <v>5000</v>
      </c>
      <c r="E124" s="79" t="s">
        <v>45</v>
      </c>
      <c r="F124" s="80">
        <f t="shared" si="3"/>
        <v>5000</v>
      </c>
    </row>
    <row r="125" spans="1:6" ht="54" customHeight="1">
      <c r="A125" s="75" t="s">
        <v>283</v>
      </c>
      <c r="B125" s="76" t="s">
        <v>128</v>
      </c>
      <c r="C125" s="77" t="s">
        <v>284</v>
      </c>
      <c r="D125" s="78">
        <v>5000</v>
      </c>
      <c r="E125" s="79" t="s">
        <v>45</v>
      </c>
      <c r="F125" s="80">
        <f t="shared" si="3"/>
        <v>5000</v>
      </c>
    </row>
    <row r="126" spans="1:6" ht="54" customHeight="1">
      <c r="A126" s="75" t="s">
        <v>283</v>
      </c>
      <c r="B126" s="76" t="s">
        <v>128</v>
      </c>
      <c r="C126" s="77" t="s">
        <v>285</v>
      </c>
      <c r="D126" s="78">
        <v>5000</v>
      </c>
      <c r="E126" s="79" t="s">
        <v>45</v>
      </c>
      <c r="F126" s="80">
        <f t="shared" si="3"/>
        <v>5000</v>
      </c>
    </row>
    <row r="127" spans="1:6" ht="54" customHeight="1">
      <c r="A127" s="75" t="s">
        <v>283</v>
      </c>
      <c r="B127" s="76" t="s">
        <v>128</v>
      </c>
      <c r="C127" s="77" t="s">
        <v>286</v>
      </c>
      <c r="D127" s="78">
        <v>5000</v>
      </c>
      <c r="E127" s="79" t="s">
        <v>45</v>
      </c>
      <c r="F127" s="80">
        <f t="shared" si="3"/>
        <v>5000</v>
      </c>
    </row>
    <row r="128" spans="1:6" ht="54" customHeight="1">
      <c r="A128" s="63" t="s">
        <v>151</v>
      </c>
      <c r="B128" s="64" t="s">
        <v>128</v>
      </c>
      <c r="C128" s="65" t="s">
        <v>287</v>
      </c>
      <c r="D128" s="66">
        <v>5000</v>
      </c>
      <c r="E128" s="67" t="s">
        <v>45</v>
      </c>
      <c r="F128" s="68">
        <f t="shared" si="3"/>
        <v>5000</v>
      </c>
    </row>
    <row r="129" spans="1:6" ht="54" customHeight="1">
      <c r="A129" s="75" t="s">
        <v>288</v>
      </c>
      <c r="B129" s="76" t="s">
        <v>128</v>
      </c>
      <c r="C129" s="77" t="s">
        <v>289</v>
      </c>
      <c r="D129" s="78">
        <v>4962900</v>
      </c>
      <c r="E129" s="79">
        <v>629233.53</v>
      </c>
      <c r="F129" s="80">
        <f t="shared" si="3"/>
        <v>4333666.47</v>
      </c>
    </row>
    <row r="130" spans="1:6" ht="54" customHeight="1">
      <c r="A130" s="75" t="s">
        <v>290</v>
      </c>
      <c r="B130" s="76" t="s">
        <v>128</v>
      </c>
      <c r="C130" s="77" t="s">
        <v>291</v>
      </c>
      <c r="D130" s="78">
        <v>4962900</v>
      </c>
      <c r="E130" s="79">
        <v>629233.53</v>
      </c>
      <c r="F130" s="80">
        <f t="shared" si="3"/>
        <v>4333666.47</v>
      </c>
    </row>
    <row r="131" spans="1:6" ht="54" customHeight="1">
      <c r="A131" s="75" t="s">
        <v>292</v>
      </c>
      <c r="B131" s="76" t="s">
        <v>128</v>
      </c>
      <c r="C131" s="77" t="s">
        <v>293</v>
      </c>
      <c r="D131" s="78">
        <v>2054400</v>
      </c>
      <c r="E131" s="79">
        <v>43858.42</v>
      </c>
      <c r="F131" s="80">
        <f t="shared" si="3"/>
        <v>2010541.58</v>
      </c>
    </row>
    <row r="132" spans="1:6" ht="54" customHeight="1">
      <c r="A132" s="75" t="s">
        <v>292</v>
      </c>
      <c r="B132" s="76" t="s">
        <v>128</v>
      </c>
      <c r="C132" s="77" t="s">
        <v>294</v>
      </c>
      <c r="D132" s="78">
        <v>2054400</v>
      </c>
      <c r="E132" s="79">
        <v>43858.42</v>
      </c>
      <c r="F132" s="80">
        <f t="shared" si="3"/>
        <v>2010541.58</v>
      </c>
    </row>
    <row r="133" spans="1:6" ht="54" customHeight="1">
      <c r="A133" s="75" t="s">
        <v>292</v>
      </c>
      <c r="B133" s="76" t="s">
        <v>128</v>
      </c>
      <c r="C133" s="77" t="s">
        <v>295</v>
      </c>
      <c r="D133" s="78">
        <v>2054400</v>
      </c>
      <c r="E133" s="79">
        <v>43858.42</v>
      </c>
      <c r="F133" s="80">
        <f t="shared" si="3"/>
        <v>2010541.58</v>
      </c>
    </row>
    <row r="134" spans="1:6" ht="54" customHeight="1">
      <c r="A134" s="63" t="s">
        <v>151</v>
      </c>
      <c r="B134" s="64" t="s">
        <v>128</v>
      </c>
      <c r="C134" s="65" t="s">
        <v>296</v>
      </c>
      <c r="D134" s="66">
        <v>180000</v>
      </c>
      <c r="E134" s="67" t="s">
        <v>45</v>
      </c>
      <c r="F134" s="68">
        <f t="shared" si="3"/>
        <v>180000</v>
      </c>
    </row>
    <row r="135" spans="1:6" ht="54" customHeight="1">
      <c r="A135" s="63" t="s">
        <v>153</v>
      </c>
      <c r="B135" s="64" t="s">
        <v>128</v>
      </c>
      <c r="C135" s="65" t="s">
        <v>297</v>
      </c>
      <c r="D135" s="66">
        <v>1874400</v>
      </c>
      <c r="E135" s="67">
        <v>43858.42</v>
      </c>
      <c r="F135" s="68">
        <f t="shared" si="3"/>
        <v>1830541.58</v>
      </c>
    </row>
    <row r="136" spans="1:6" ht="54" customHeight="1">
      <c r="A136" s="75" t="s">
        <v>298</v>
      </c>
      <c r="B136" s="76" t="s">
        <v>128</v>
      </c>
      <c r="C136" s="77" t="s">
        <v>299</v>
      </c>
      <c r="D136" s="78">
        <v>525100</v>
      </c>
      <c r="E136" s="79" t="s">
        <v>45</v>
      </c>
      <c r="F136" s="80">
        <f t="shared" si="3"/>
        <v>525100</v>
      </c>
    </row>
    <row r="137" spans="1:6" ht="54" customHeight="1">
      <c r="A137" s="75" t="s">
        <v>298</v>
      </c>
      <c r="B137" s="76" t="s">
        <v>128</v>
      </c>
      <c r="C137" s="77" t="s">
        <v>300</v>
      </c>
      <c r="D137" s="78">
        <v>525100</v>
      </c>
      <c r="E137" s="79" t="s">
        <v>45</v>
      </c>
      <c r="F137" s="80">
        <f t="shared" si="3"/>
        <v>525100</v>
      </c>
    </row>
    <row r="138" spans="1:6" ht="54" customHeight="1">
      <c r="A138" s="75" t="s">
        <v>298</v>
      </c>
      <c r="B138" s="76" t="s">
        <v>128</v>
      </c>
      <c r="C138" s="77" t="s">
        <v>301</v>
      </c>
      <c r="D138" s="78">
        <v>525100</v>
      </c>
      <c r="E138" s="79" t="s">
        <v>45</v>
      </c>
      <c r="F138" s="80">
        <f t="shared" si="3"/>
        <v>525100</v>
      </c>
    </row>
    <row r="139" spans="1:6" ht="54" customHeight="1">
      <c r="A139" s="63" t="s">
        <v>151</v>
      </c>
      <c r="B139" s="64" t="s">
        <v>128</v>
      </c>
      <c r="C139" s="65" t="s">
        <v>302</v>
      </c>
      <c r="D139" s="66">
        <v>144300</v>
      </c>
      <c r="E139" s="67" t="s">
        <v>45</v>
      </c>
      <c r="F139" s="68">
        <f t="shared" si="3"/>
        <v>144300</v>
      </c>
    </row>
    <row r="140" spans="1:6" ht="54" customHeight="1">
      <c r="A140" s="63" t="s">
        <v>153</v>
      </c>
      <c r="B140" s="64" t="s">
        <v>128</v>
      </c>
      <c r="C140" s="65" t="s">
        <v>303</v>
      </c>
      <c r="D140" s="66">
        <v>380800</v>
      </c>
      <c r="E140" s="67" t="s">
        <v>45</v>
      </c>
      <c r="F140" s="68">
        <f t="shared" si="3"/>
        <v>380800</v>
      </c>
    </row>
    <row r="141" spans="1:6" ht="54" customHeight="1">
      <c r="A141" s="75" t="s">
        <v>304</v>
      </c>
      <c r="B141" s="76" t="s">
        <v>128</v>
      </c>
      <c r="C141" s="77" t="s">
        <v>305</v>
      </c>
      <c r="D141" s="78">
        <v>2383400</v>
      </c>
      <c r="E141" s="79">
        <v>585375.11</v>
      </c>
      <c r="F141" s="80">
        <f t="shared" si="3"/>
        <v>1798024.8900000001</v>
      </c>
    </row>
    <row r="142" spans="1:6" ht="54" customHeight="1">
      <c r="A142" s="75" t="s">
        <v>304</v>
      </c>
      <c r="B142" s="76" t="s">
        <v>128</v>
      </c>
      <c r="C142" s="77" t="s">
        <v>306</v>
      </c>
      <c r="D142" s="78">
        <v>2366700</v>
      </c>
      <c r="E142" s="79">
        <v>581208</v>
      </c>
      <c r="F142" s="80">
        <f t="shared" si="3"/>
        <v>1785492</v>
      </c>
    </row>
    <row r="143" spans="1:6" ht="54" customHeight="1">
      <c r="A143" s="75" t="s">
        <v>304</v>
      </c>
      <c r="B143" s="76" t="s">
        <v>128</v>
      </c>
      <c r="C143" s="77" t="s">
        <v>307</v>
      </c>
      <c r="D143" s="78">
        <v>2366700</v>
      </c>
      <c r="E143" s="79">
        <v>581208</v>
      </c>
      <c r="F143" s="80">
        <f t="shared" ref="F143:F174" si="4">IF(OR(D143="-",IF(E143="-",0,E143)&gt;=IF(D143="-",0,D143)),"-",IF(D143="-",0,D143)-IF(E143="-",0,E143))</f>
        <v>1785492</v>
      </c>
    </row>
    <row r="144" spans="1:6" ht="54" customHeight="1">
      <c r="A144" s="63" t="s">
        <v>151</v>
      </c>
      <c r="B144" s="64" t="s">
        <v>128</v>
      </c>
      <c r="C144" s="65" t="s">
        <v>308</v>
      </c>
      <c r="D144" s="66">
        <v>2366700</v>
      </c>
      <c r="E144" s="67">
        <v>581208</v>
      </c>
      <c r="F144" s="68">
        <f t="shared" si="4"/>
        <v>1785492</v>
      </c>
    </row>
    <row r="145" spans="1:6" ht="54" customHeight="1">
      <c r="A145" s="75" t="s">
        <v>304</v>
      </c>
      <c r="B145" s="76" t="s">
        <v>128</v>
      </c>
      <c r="C145" s="77" t="s">
        <v>309</v>
      </c>
      <c r="D145" s="78">
        <v>16700</v>
      </c>
      <c r="E145" s="79">
        <v>4167.1099999999997</v>
      </c>
      <c r="F145" s="80">
        <f t="shared" si="4"/>
        <v>12532.89</v>
      </c>
    </row>
    <row r="146" spans="1:6" ht="54" customHeight="1">
      <c r="A146" s="75" t="s">
        <v>304</v>
      </c>
      <c r="B146" s="76" t="s">
        <v>128</v>
      </c>
      <c r="C146" s="77" t="s">
        <v>310</v>
      </c>
      <c r="D146" s="78">
        <v>16700</v>
      </c>
      <c r="E146" s="79">
        <v>4167.1099999999997</v>
      </c>
      <c r="F146" s="80">
        <f t="shared" si="4"/>
        <v>12532.89</v>
      </c>
    </row>
    <row r="147" spans="1:6" ht="54" customHeight="1">
      <c r="A147" s="63" t="s">
        <v>157</v>
      </c>
      <c r="B147" s="64" t="s">
        <v>128</v>
      </c>
      <c r="C147" s="65" t="s">
        <v>311</v>
      </c>
      <c r="D147" s="66">
        <v>16650</v>
      </c>
      <c r="E147" s="67">
        <v>4154</v>
      </c>
      <c r="F147" s="68">
        <f t="shared" si="4"/>
        <v>12496</v>
      </c>
    </row>
    <row r="148" spans="1:6" ht="54" customHeight="1">
      <c r="A148" s="63" t="s">
        <v>159</v>
      </c>
      <c r="B148" s="64" t="s">
        <v>128</v>
      </c>
      <c r="C148" s="65" t="s">
        <v>312</v>
      </c>
      <c r="D148" s="66">
        <v>50</v>
      </c>
      <c r="E148" s="67">
        <v>13.11</v>
      </c>
      <c r="F148" s="68">
        <f t="shared" si="4"/>
        <v>36.89</v>
      </c>
    </row>
    <row r="149" spans="1:6" ht="54" customHeight="1">
      <c r="A149" s="75" t="s">
        <v>313</v>
      </c>
      <c r="B149" s="76" t="s">
        <v>128</v>
      </c>
      <c r="C149" s="77" t="s">
        <v>314</v>
      </c>
      <c r="D149" s="78">
        <v>5000</v>
      </c>
      <c r="E149" s="79" t="s">
        <v>45</v>
      </c>
      <c r="F149" s="80">
        <f t="shared" si="4"/>
        <v>5000</v>
      </c>
    </row>
    <row r="150" spans="1:6" ht="54" customHeight="1">
      <c r="A150" s="75" t="s">
        <v>315</v>
      </c>
      <c r="B150" s="76" t="s">
        <v>128</v>
      </c>
      <c r="C150" s="77" t="s">
        <v>316</v>
      </c>
      <c r="D150" s="78">
        <v>5000</v>
      </c>
      <c r="E150" s="79" t="s">
        <v>45</v>
      </c>
      <c r="F150" s="80">
        <f t="shared" si="4"/>
        <v>5000</v>
      </c>
    </row>
    <row r="151" spans="1:6" ht="54" customHeight="1">
      <c r="A151" s="75"/>
      <c r="B151" s="76" t="s">
        <v>128</v>
      </c>
      <c r="C151" s="77" t="s">
        <v>317</v>
      </c>
      <c r="D151" s="78">
        <v>5000</v>
      </c>
      <c r="E151" s="79" t="s">
        <v>45</v>
      </c>
      <c r="F151" s="80">
        <f t="shared" si="4"/>
        <v>5000</v>
      </c>
    </row>
    <row r="152" spans="1:6" ht="54" customHeight="1">
      <c r="A152" s="75" t="s">
        <v>190</v>
      </c>
      <c r="B152" s="76" t="s">
        <v>128</v>
      </c>
      <c r="C152" s="77" t="s">
        <v>318</v>
      </c>
      <c r="D152" s="78">
        <v>5000</v>
      </c>
      <c r="E152" s="79" t="s">
        <v>45</v>
      </c>
      <c r="F152" s="80">
        <f t="shared" si="4"/>
        <v>5000</v>
      </c>
    </row>
    <row r="153" spans="1:6" ht="54" customHeight="1">
      <c r="A153" s="75" t="s">
        <v>190</v>
      </c>
      <c r="B153" s="76" t="s">
        <v>128</v>
      </c>
      <c r="C153" s="77" t="s">
        <v>319</v>
      </c>
      <c r="D153" s="78">
        <v>5000</v>
      </c>
      <c r="E153" s="79" t="s">
        <v>45</v>
      </c>
      <c r="F153" s="80">
        <f t="shared" si="4"/>
        <v>5000</v>
      </c>
    </row>
    <row r="154" spans="1:6" ht="54" customHeight="1">
      <c r="A154" s="75" t="s">
        <v>190</v>
      </c>
      <c r="B154" s="76" t="s">
        <v>128</v>
      </c>
      <c r="C154" s="77" t="s">
        <v>320</v>
      </c>
      <c r="D154" s="78">
        <v>5000</v>
      </c>
      <c r="E154" s="79" t="s">
        <v>45</v>
      </c>
      <c r="F154" s="80">
        <f t="shared" si="4"/>
        <v>5000</v>
      </c>
    </row>
    <row r="155" spans="1:6" ht="54" customHeight="1">
      <c r="A155" s="63" t="s">
        <v>151</v>
      </c>
      <c r="B155" s="64" t="s">
        <v>128</v>
      </c>
      <c r="C155" s="65" t="s">
        <v>321</v>
      </c>
      <c r="D155" s="66">
        <v>5000</v>
      </c>
      <c r="E155" s="67" t="s">
        <v>45</v>
      </c>
      <c r="F155" s="68">
        <f t="shared" si="4"/>
        <v>5000</v>
      </c>
    </row>
    <row r="156" spans="1:6" ht="54" customHeight="1">
      <c r="A156" s="75" t="s">
        <v>322</v>
      </c>
      <c r="B156" s="76" t="s">
        <v>128</v>
      </c>
      <c r="C156" s="77" t="s">
        <v>323</v>
      </c>
      <c r="D156" s="78">
        <v>11006700</v>
      </c>
      <c r="E156" s="79">
        <v>191268.81</v>
      </c>
      <c r="F156" s="80">
        <f t="shared" si="4"/>
        <v>10815431.189999999</v>
      </c>
    </row>
    <row r="157" spans="1:6" ht="54" customHeight="1">
      <c r="A157" s="75" t="s">
        <v>324</v>
      </c>
      <c r="B157" s="76" t="s">
        <v>128</v>
      </c>
      <c r="C157" s="77" t="s">
        <v>325</v>
      </c>
      <c r="D157" s="78">
        <v>11006700</v>
      </c>
      <c r="E157" s="79">
        <v>191268.81</v>
      </c>
      <c r="F157" s="80">
        <f t="shared" si="4"/>
        <v>10815431.189999999</v>
      </c>
    </row>
    <row r="158" spans="1:6" ht="54" customHeight="1">
      <c r="A158" s="75"/>
      <c r="B158" s="76" t="s">
        <v>128</v>
      </c>
      <c r="C158" s="77" t="s">
        <v>326</v>
      </c>
      <c r="D158" s="78">
        <v>38000</v>
      </c>
      <c r="E158" s="79">
        <v>3000</v>
      </c>
      <c r="F158" s="80">
        <f t="shared" si="4"/>
        <v>35000</v>
      </c>
    </row>
    <row r="159" spans="1:6" ht="54" customHeight="1">
      <c r="A159" s="75" t="s">
        <v>245</v>
      </c>
      <c r="B159" s="76" t="s">
        <v>128</v>
      </c>
      <c r="C159" s="77" t="s">
        <v>327</v>
      </c>
      <c r="D159" s="78">
        <v>38000</v>
      </c>
      <c r="E159" s="79">
        <v>3000</v>
      </c>
      <c r="F159" s="80">
        <f t="shared" si="4"/>
        <v>35000</v>
      </c>
    </row>
    <row r="160" spans="1:6" ht="54" customHeight="1">
      <c r="A160" s="75" t="s">
        <v>245</v>
      </c>
      <c r="B160" s="76" t="s">
        <v>128</v>
      </c>
      <c r="C160" s="77" t="s">
        <v>328</v>
      </c>
      <c r="D160" s="78">
        <v>38000</v>
      </c>
      <c r="E160" s="79">
        <v>3000</v>
      </c>
      <c r="F160" s="80">
        <f t="shared" si="4"/>
        <v>35000</v>
      </c>
    </row>
    <row r="161" spans="1:6" ht="54" customHeight="1">
      <c r="A161" s="75" t="s">
        <v>245</v>
      </c>
      <c r="B161" s="76" t="s">
        <v>128</v>
      </c>
      <c r="C161" s="77" t="s">
        <v>329</v>
      </c>
      <c r="D161" s="78">
        <v>38000</v>
      </c>
      <c r="E161" s="79">
        <v>3000</v>
      </c>
      <c r="F161" s="80">
        <f t="shared" si="4"/>
        <v>35000</v>
      </c>
    </row>
    <row r="162" spans="1:6" ht="54" customHeight="1">
      <c r="A162" s="63" t="s">
        <v>151</v>
      </c>
      <c r="B162" s="64" t="s">
        <v>128</v>
      </c>
      <c r="C162" s="65" t="s">
        <v>330</v>
      </c>
      <c r="D162" s="66">
        <v>38000</v>
      </c>
      <c r="E162" s="67">
        <v>3000</v>
      </c>
      <c r="F162" s="68">
        <f t="shared" si="4"/>
        <v>35000</v>
      </c>
    </row>
    <row r="163" spans="1:6" ht="54" customHeight="1">
      <c r="A163" s="75"/>
      <c r="B163" s="76" t="s">
        <v>128</v>
      </c>
      <c r="C163" s="77" t="s">
        <v>331</v>
      </c>
      <c r="D163" s="78">
        <v>10809100</v>
      </c>
      <c r="E163" s="79">
        <v>185122.11</v>
      </c>
      <c r="F163" s="80">
        <f t="shared" si="4"/>
        <v>10623977.890000001</v>
      </c>
    </row>
    <row r="164" spans="1:6" ht="54" customHeight="1">
      <c r="A164" s="75" t="s">
        <v>332</v>
      </c>
      <c r="B164" s="76" t="s">
        <v>128</v>
      </c>
      <c r="C164" s="77" t="s">
        <v>333</v>
      </c>
      <c r="D164" s="78">
        <v>1632600</v>
      </c>
      <c r="E164" s="79">
        <v>78561.509999999995</v>
      </c>
      <c r="F164" s="80">
        <f t="shared" si="4"/>
        <v>1554038.49</v>
      </c>
    </row>
    <row r="165" spans="1:6" ht="54" customHeight="1">
      <c r="A165" s="75" t="s">
        <v>332</v>
      </c>
      <c r="B165" s="76" t="s">
        <v>128</v>
      </c>
      <c r="C165" s="77" t="s">
        <v>334</v>
      </c>
      <c r="D165" s="78">
        <v>1631200</v>
      </c>
      <c r="E165" s="79">
        <v>78561.509999999995</v>
      </c>
      <c r="F165" s="80">
        <f t="shared" si="4"/>
        <v>1552638.49</v>
      </c>
    </row>
    <row r="166" spans="1:6" ht="54" customHeight="1">
      <c r="A166" s="75" t="s">
        <v>332</v>
      </c>
      <c r="B166" s="76" t="s">
        <v>128</v>
      </c>
      <c r="C166" s="77" t="s">
        <v>335</v>
      </c>
      <c r="D166" s="78">
        <v>1631200</v>
      </c>
      <c r="E166" s="79">
        <v>78561.509999999995</v>
      </c>
      <c r="F166" s="80">
        <f t="shared" si="4"/>
        <v>1552638.49</v>
      </c>
    </row>
    <row r="167" spans="1:6" ht="54" customHeight="1">
      <c r="A167" s="63" t="s">
        <v>151</v>
      </c>
      <c r="B167" s="64" t="s">
        <v>128</v>
      </c>
      <c r="C167" s="65" t="s">
        <v>336</v>
      </c>
      <c r="D167" s="66">
        <v>704200</v>
      </c>
      <c r="E167" s="67">
        <v>645</v>
      </c>
      <c r="F167" s="68">
        <f t="shared" si="4"/>
        <v>703555</v>
      </c>
    </row>
    <row r="168" spans="1:6" ht="54" customHeight="1">
      <c r="A168" s="63" t="s">
        <v>153</v>
      </c>
      <c r="B168" s="64" t="s">
        <v>128</v>
      </c>
      <c r="C168" s="65" t="s">
        <v>337</v>
      </c>
      <c r="D168" s="66">
        <v>927000</v>
      </c>
      <c r="E168" s="67">
        <v>77916.509999999995</v>
      </c>
      <c r="F168" s="68">
        <f t="shared" si="4"/>
        <v>849083.49</v>
      </c>
    </row>
    <row r="169" spans="1:6" ht="54" customHeight="1">
      <c r="A169" s="75" t="s">
        <v>332</v>
      </c>
      <c r="B169" s="76" t="s">
        <v>128</v>
      </c>
      <c r="C169" s="77" t="s">
        <v>338</v>
      </c>
      <c r="D169" s="78">
        <v>1400</v>
      </c>
      <c r="E169" s="79" t="s">
        <v>45</v>
      </c>
      <c r="F169" s="80">
        <f t="shared" si="4"/>
        <v>1400</v>
      </c>
    </row>
    <row r="170" spans="1:6" ht="54" customHeight="1">
      <c r="A170" s="75" t="s">
        <v>332</v>
      </c>
      <c r="B170" s="76" t="s">
        <v>128</v>
      </c>
      <c r="C170" s="77" t="s">
        <v>339</v>
      </c>
      <c r="D170" s="78">
        <v>1400</v>
      </c>
      <c r="E170" s="79" t="s">
        <v>45</v>
      </c>
      <c r="F170" s="80">
        <f t="shared" si="4"/>
        <v>1400</v>
      </c>
    </row>
    <row r="171" spans="1:6" ht="54" customHeight="1">
      <c r="A171" s="63" t="s">
        <v>159</v>
      </c>
      <c r="B171" s="64" t="s">
        <v>128</v>
      </c>
      <c r="C171" s="65" t="s">
        <v>340</v>
      </c>
      <c r="D171" s="66">
        <v>1400</v>
      </c>
      <c r="E171" s="67" t="s">
        <v>45</v>
      </c>
      <c r="F171" s="68">
        <f t="shared" si="4"/>
        <v>1400</v>
      </c>
    </row>
    <row r="172" spans="1:6" ht="54" customHeight="1">
      <c r="A172" s="75" t="s">
        <v>341</v>
      </c>
      <c r="B172" s="76" t="s">
        <v>128</v>
      </c>
      <c r="C172" s="77" t="s">
        <v>342</v>
      </c>
      <c r="D172" s="78">
        <v>9176500</v>
      </c>
      <c r="E172" s="79">
        <v>106560.6</v>
      </c>
      <c r="F172" s="80">
        <f t="shared" si="4"/>
        <v>9069939.4000000004</v>
      </c>
    </row>
    <row r="173" spans="1:6" ht="54" customHeight="1">
      <c r="A173" s="75" t="s">
        <v>341</v>
      </c>
      <c r="B173" s="76" t="s">
        <v>128</v>
      </c>
      <c r="C173" s="77" t="s">
        <v>343</v>
      </c>
      <c r="D173" s="78">
        <v>9176500</v>
      </c>
      <c r="E173" s="79">
        <v>106560.6</v>
      </c>
      <c r="F173" s="80">
        <f t="shared" si="4"/>
        <v>9069939.4000000004</v>
      </c>
    </row>
    <row r="174" spans="1:6" ht="54" customHeight="1">
      <c r="A174" s="75" t="s">
        <v>341</v>
      </c>
      <c r="B174" s="76" t="s">
        <v>128</v>
      </c>
      <c r="C174" s="77" t="s">
        <v>344</v>
      </c>
      <c r="D174" s="78">
        <v>9176500</v>
      </c>
      <c r="E174" s="79">
        <v>106560.6</v>
      </c>
      <c r="F174" s="80">
        <f t="shared" si="4"/>
        <v>9069939.4000000004</v>
      </c>
    </row>
    <row r="175" spans="1:6" ht="54" customHeight="1">
      <c r="A175" s="63" t="s">
        <v>345</v>
      </c>
      <c r="B175" s="64" t="s">
        <v>128</v>
      </c>
      <c r="C175" s="65" t="s">
        <v>346</v>
      </c>
      <c r="D175" s="66">
        <v>7048000</v>
      </c>
      <c r="E175" s="67">
        <v>106560.6</v>
      </c>
      <c r="F175" s="68">
        <f t="shared" ref="F175:F206" si="5">IF(OR(D175="-",IF(E175="-",0,E175)&gt;=IF(D175="-",0,D175)),"-",IF(D175="-",0,D175)-IF(E175="-",0,E175))</f>
        <v>6941439.4000000004</v>
      </c>
    </row>
    <row r="176" spans="1:6" ht="54" customHeight="1">
      <c r="A176" s="63" t="s">
        <v>347</v>
      </c>
      <c r="B176" s="64" t="s">
        <v>128</v>
      </c>
      <c r="C176" s="65" t="s">
        <v>348</v>
      </c>
      <c r="D176" s="66">
        <v>2128500</v>
      </c>
      <c r="E176" s="67" t="s">
        <v>45</v>
      </c>
      <c r="F176" s="68">
        <f t="shared" si="5"/>
        <v>2128500</v>
      </c>
    </row>
    <row r="177" spans="1:6" ht="54" customHeight="1">
      <c r="A177" s="75"/>
      <c r="B177" s="76" t="s">
        <v>128</v>
      </c>
      <c r="C177" s="77" t="s">
        <v>349</v>
      </c>
      <c r="D177" s="78">
        <v>103800</v>
      </c>
      <c r="E177" s="79" t="s">
        <v>45</v>
      </c>
      <c r="F177" s="80">
        <f t="shared" si="5"/>
        <v>103800</v>
      </c>
    </row>
    <row r="178" spans="1:6" ht="54" customHeight="1">
      <c r="A178" s="75" t="s">
        <v>196</v>
      </c>
      <c r="B178" s="76" t="s">
        <v>128</v>
      </c>
      <c r="C178" s="77" t="s">
        <v>350</v>
      </c>
      <c r="D178" s="78">
        <v>103800</v>
      </c>
      <c r="E178" s="79" t="s">
        <v>45</v>
      </c>
      <c r="F178" s="80">
        <f t="shared" si="5"/>
        <v>103800</v>
      </c>
    </row>
    <row r="179" spans="1:6" ht="54" customHeight="1">
      <c r="A179" s="75" t="s">
        <v>196</v>
      </c>
      <c r="B179" s="76" t="s">
        <v>128</v>
      </c>
      <c r="C179" s="77" t="s">
        <v>351</v>
      </c>
      <c r="D179" s="78">
        <v>103800</v>
      </c>
      <c r="E179" s="79" t="s">
        <v>45</v>
      </c>
      <c r="F179" s="80">
        <f t="shared" si="5"/>
        <v>103800</v>
      </c>
    </row>
    <row r="180" spans="1:6" ht="54" customHeight="1">
      <c r="A180" s="75" t="s">
        <v>196</v>
      </c>
      <c r="B180" s="76" t="s">
        <v>128</v>
      </c>
      <c r="C180" s="77" t="s">
        <v>352</v>
      </c>
      <c r="D180" s="78">
        <v>103800</v>
      </c>
      <c r="E180" s="79" t="s">
        <v>45</v>
      </c>
      <c r="F180" s="80">
        <f t="shared" si="5"/>
        <v>103800</v>
      </c>
    </row>
    <row r="181" spans="1:6" ht="54" customHeight="1">
      <c r="A181" s="63" t="s">
        <v>151</v>
      </c>
      <c r="B181" s="64" t="s">
        <v>128</v>
      </c>
      <c r="C181" s="65" t="s">
        <v>353</v>
      </c>
      <c r="D181" s="66">
        <v>103800</v>
      </c>
      <c r="E181" s="67" t="s">
        <v>45</v>
      </c>
      <c r="F181" s="68">
        <f t="shared" si="5"/>
        <v>103800</v>
      </c>
    </row>
    <row r="182" spans="1:6" ht="54" customHeight="1">
      <c r="A182" s="75"/>
      <c r="B182" s="76" t="s">
        <v>128</v>
      </c>
      <c r="C182" s="77" t="s">
        <v>354</v>
      </c>
      <c r="D182" s="78">
        <v>55800</v>
      </c>
      <c r="E182" s="79">
        <v>3146.7</v>
      </c>
      <c r="F182" s="80">
        <f t="shared" si="5"/>
        <v>52653.3</v>
      </c>
    </row>
    <row r="183" spans="1:6" ht="54" customHeight="1">
      <c r="A183" s="75" t="s">
        <v>202</v>
      </c>
      <c r="B183" s="76" t="s">
        <v>128</v>
      </c>
      <c r="C183" s="77" t="s">
        <v>355</v>
      </c>
      <c r="D183" s="78">
        <v>55800</v>
      </c>
      <c r="E183" s="79">
        <v>3146.7</v>
      </c>
      <c r="F183" s="80">
        <f t="shared" si="5"/>
        <v>52653.3</v>
      </c>
    </row>
    <row r="184" spans="1:6" ht="54" customHeight="1">
      <c r="A184" s="75" t="s">
        <v>202</v>
      </c>
      <c r="B184" s="76" t="s">
        <v>128</v>
      </c>
      <c r="C184" s="77" t="s">
        <v>356</v>
      </c>
      <c r="D184" s="78">
        <v>55800</v>
      </c>
      <c r="E184" s="79">
        <v>3146.7</v>
      </c>
      <c r="F184" s="80">
        <f t="shared" si="5"/>
        <v>52653.3</v>
      </c>
    </row>
    <row r="185" spans="1:6" ht="54" customHeight="1">
      <c r="A185" s="75" t="s">
        <v>202</v>
      </c>
      <c r="B185" s="76" t="s">
        <v>128</v>
      </c>
      <c r="C185" s="77" t="s">
        <v>357</v>
      </c>
      <c r="D185" s="78">
        <v>55800</v>
      </c>
      <c r="E185" s="79">
        <v>3146.7</v>
      </c>
      <c r="F185" s="80">
        <f t="shared" si="5"/>
        <v>52653.3</v>
      </c>
    </row>
    <row r="186" spans="1:6" ht="54" customHeight="1">
      <c r="A186" s="63" t="s">
        <v>151</v>
      </c>
      <c r="B186" s="64" t="s">
        <v>128</v>
      </c>
      <c r="C186" s="65" t="s">
        <v>358</v>
      </c>
      <c r="D186" s="66">
        <v>55800</v>
      </c>
      <c r="E186" s="67">
        <v>3146.7</v>
      </c>
      <c r="F186" s="68">
        <f t="shared" si="5"/>
        <v>52653.3</v>
      </c>
    </row>
    <row r="187" spans="1:6" ht="54" customHeight="1">
      <c r="A187" s="75" t="s">
        <v>359</v>
      </c>
      <c r="B187" s="76" t="s">
        <v>128</v>
      </c>
      <c r="C187" s="77" t="s">
        <v>360</v>
      </c>
      <c r="D187" s="78">
        <v>315700</v>
      </c>
      <c r="E187" s="79">
        <v>26186.19</v>
      </c>
      <c r="F187" s="80">
        <f t="shared" si="5"/>
        <v>289513.81</v>
      </c>
    </row>
    <row r="188" spans="1:6" ht="54" customHeight="1">
      <c r="A188" s="75" t="s">
        <v>361</v>
      </c>
      <c r="B188" s="76" t="s">
        <v>128</v>
      </c>
      <c r="C188" s="77" t="s">
        <v>362</v>
      </c>
      <c r="D188" s="78">
        <v>315700</v>
      </c>
      <c r="E188" s="79">
        <v>26186.19</v>
      </c>
      <c r="F188" s="80">
        <f t="shared" si="5"/>
        <v>289513.81</v>
      </c>
    </row>
    <row r="189" spans="1:6" ht="54" customHeight="1">
      <c r="A189" s="75" t="s">
        <v>173</v>
      </c>
      <c r="B189" s="76" t="s">
        <v>128</v>
      </c>
      <c r="C189" s="77" t="s">
        <v>363</v>
      </c>
      <c r="D189" s="78">
        <v>315700</v>
      </c>
      <c r="E189" s="79">
        <v>26186.19</v>
      </c>
      <c r="F189" s="80">
        <f t="shared" si="5"/>
        <v>289513.81</v>
      </c>
    </row>
    <row r="190" spans="1:6" ht="54" customHeight="1">
      <c r="A190" s="75" t="s">
        <v>364</v>
      </c>
      <c r="B190" s="76" t="s">
        <v>128</v>
      </c>
      <c r="C190" s="77" t="s">
        <v>365</v>
      </c>
      <c r="D190" s="78">
        <v>315700</v>
      </c>
      <c r="E190" s="79">
        <v>26186.19</v>
      </c>
      <c r="F190" s="80">
        <f t="shared" si="5"/>
        <v>289513.81</v>
      </c>
    </row>
    <row r="191" spans="1:6" ht="54" customHeight="1">
      <c r="A191" s="75" t="s">
        <v>364</v>
      </c>
      <c r="B191" s="76" t="s">
        <v>128</v>
      </c>
      <c r="C191" s="77" t="s">
        <v>366</v>
      </c>
      <c r="D191" s="78">
        <v>315700</v>
      </c>
      <c r="E191" s="79">
        <v>26186.19</v>
      </c>
      <c r="F191" s="80">
        <f t="shared" si="5"/>
        <v>289513.81</v>
      </c>
    </row>
    <row r="192" spans="1:6" ht="54" customHeight="1">
      <c r="A192" s="75" t="s">
        <v>364</v>
      </c>
      <c r="B192" s="76" t="s">
        <v>128</v>
      </c>
      <c r="C192" s="77" t="s">
        <v>367</v>
      </c>
      <c r="D192" s="78">
        <v>315700</v>
      </c>
      <c r="E192" s="79">
        <v>26186.19</v>
      </c>
      <c r="F192" s="80">
        <f t="shared" si="5"/>
        <v>289513.81</v>
      </c>
    </row>
    <row r="193" spans="1:6" ht="54" customHeight="1">
      <c r="A193" s="63" t="s">
        <v>368</v>
      </c>
      <c r="B193" s="64" t="s">
        <v>128</v>
      </c>
      <c r="C193" s="65" t="s">
        <v>369</v>
      </c>
      <c r="D193" s="66">
        <v>315700</v>
      </c>
      <c r="E193" s="67">
        <v>26186.19</v>
      </c>
      <c r="F193" s="68">
        <f t="shared" si="5"/>
        <v>289513.81</v>
      </c>
    </row>
    <row r="194" spans="1:6" ht="54" customHeight="1">
      <c r="A194" s="75" t="s">
        <v>370</v>
      </c>
      <c r="B194" s="76" t="s">
        <v>128</v>
      </c>
      <c r="C194" s="77" t="s">
        <v>371</v>
      </c>
      <c r="D194" s="78">
        <v>120000</v>
      </c>
      <c r="E194" s="79" t="s">
        <v>45</v>
      </c>
      <c r="F194" s="80">
        <f t="shared" si="5"/>
        <v>120000</v>
      </c>
    </row>
    <row r="195" spans="1:6" ht="54" customHeight="1">
      <c r="A195" s="75" t="s">
        <v>372</v>
      </c>
      <c r="B195" s="76" t="s">
        <v>128</v>
      </c>
      <c r="C195" s="77" t="s">
        <v>373</v>
      </c>
      <c r="D195" s="78">
        <v>120000</v>
      </c>
      <c r="E195" s="79" t="s">
        <v>45</v>
      </c>
      <c r="F195" s="80">
        <f t="shared" si="5"/>
        <v>120000</v>
      </c>
    </row>
    <row r="196" spans="1:6" ht="54" customHeight="1">
      <c r="A196" s="75"/>
      <c r="B196" s="76" t="s">
        <v>128</v>
      </c>
      <c r="C196" s="77" t="s">
        <v>374</v>
      </c>
      <c r="D196" s="78">
        <v>120000</v>
      </c>
      <c r="E196" s="79" t="s">
        <v>45</v>
      </c>
      <c r="F196" s="80">
        <f t="shared" si="5"/>
        <v>120000</v>
      </c>
    </row>
    <row r="197" spans="1:6" ht="54" customHeight="1">
      <c r="A197" s="75" t="s">
        <v>375</v>
      </c>
      <c r="B197" s="76" t="s">
        <v>128</v>
      </c>
      <c r="C197" s="77" t="s">
        <v>376</v>
      </c>
      <c r="D197" s="78">
        <v>120000</v>
      </c>
      <c r="E197" s="79" t="s">
        <v>45</v>
      </c>
      <c r="F197" s="80">
        <f t="shared" si="5"/>
        <v>120000</v>
      </c>
    </row>
    <row r="198" spans="1:6" ht="54" customHeight="1">
      <c r="A198" s="75" t="s">
        <v>375</v>
      </c>
      <c r="B198" s="76" t="s">
        <v>128</v>
      </c>
      <c r="C198" s="77" t="s">
        <v>377</v>
      </c>
      <c r="D198" s="78">
        <v>120000</v>
      </c>
      <c r="E198" s="79" t="s">
        <v>45</v>
      </c>
      <c r="F198" s="80">
        <f t="shared" si="5"/>
        <v>120000</v>
      </c>
    </row>
    <row r="199" spans="1:6" ht="54" customHeight="1">
      <c r="A199" s="75" t="s">
        <v>375</v>
      </c>
      <c r="B199" s="76" t="s">
        <v>128</v>
      </c>
      <c r="C199" s="77" t="s">
        <v>378</v>
      </c>
      <c r="D199" s="78">
        <v>120000</v>
      </c>
      <c r="E199" s="79" t="s">
        <v>45</v>
      </c>
      <c r="F199" s="80">
        <f t="shared" si="5"/>
        <v>120000</v>
      </c>
    </row>
    <row r="200" spans="1:6" ht="54" customHeight="1">
      <c r="A200" s="63" t="s">
        <v>151</v>
      </c>
      <c r="B200" s="64" t="s">
        <v>128</v>
      </c>
      <c r="C200" s="65" t="s">
        <v>379</v>
      </c>
      <c r="D200" s="66">
        <v>120000</v>
      </c>
      <c r="E200" s="67" t="s">
        <v>45</v>
      </c>
      <c r="F200" s="68">
        <f t="shared" si="5"/>
        <v>120000</v>
      </c>
    </row>
    <row r="201" spans="1:6" ht="54" customHeight="1">
      <c r="A201" s="75" t="s">
        <v>380</v>
      </c>
      <c r="B201" s="76" t="s">
        <v>128</v>
      </c>
      <c r="C201" s="77" t="s">
        <v>381</v>
      </c>
      <c r="D201" s="78">
        <v>20000</v>
      </c>
      <c r="E201" s="79" t="s">
        <v>45</v>
      </c>
      <c r="F201" s="80">
        <f t="shared" si="5"/>
        <v>20000</v>
      </c>
    </row>
    <row r="202" spans="1:6" ht="54" customHeight="1">
      <c r="A202" s="75" t="s">
        <v>382</v>
      </c>
      <c r="B202" s="76" t="s">
        <v>128</v>
      </c>
      <c r="C202" s="77" t="s">
        <v>383</v>
      </c>
      <c r="D202" s="78">
        <v>20000</v>
      </c>
      <c r="E202" s="79" t="s">
        <v>45</v>
      </c>
      <c r="F202" s="80">
        <f t="shared" si="5"/>
        <v>20000</v>
      </c>
    </row>
    <row r="203" spans="1:6" ht="54" customHeight="1">
      <c r="A203" s="75"/>
      <c r="B203" s="76" t="s">
        <v>128</v>
      </c>
      <c r="C203" s="77" t="s">
        <v>384</v>
      </c>
      <c r="D203" s="78">
        <v>20000</v>
      </c>
      <c r="E203" s="79" t="s">
        <v>45</v>
      </c>
      <c r="F203" s="80">
        <f t="shared" si="5"/>
        <v>20000</v>
      </c>
    </row>
    <row r="204" spans="1:6" ht="54" customHeight="1">
      <c r="A204" s="81" t="s">
        <v>385</v>
      </c>
      <c r="B204" s="76" t="s">
        <v>128</v>
      </c>
      <c r="C204" s="77" t="s">
        <v>386</v>
      </c>
      <c r="D204" s="78">
        <v>20000</v>
      </c>
      <c r="E204" s="79" t="s">
        <v>45</v>
      </c>
      <c r="F204" s="80">
        <f t="shared" si="5"/>
        <v>20000</v>
      </c>
    </row>
    <row r="205" spans="1:6" ht="54" customHeight="1">
      <c r="A205" s="81" t="s">
        <v>385</v>
      </c>
      <c r="B205" s="76" t="s">
        <v>128</v>
      </c>
      <c r="C205" s="77" t="s">
        <v>387</v>
      </c>
      <c r="D205" s="78">
        <v>20000</v>
      </c>
      <c r="E205" s="79" t="s">
        <v>45</v>
      </c>
      <c r="F205" s="80">
        <f t="shared" si="5"/>
        <v>20000</v>
      </c>
    </row>
    <row r="206" spans="1:6" ht="54" customHeight="1">
      <c r="A206" s="81" t="s">
        <v>385</v>
      </c>
      <c r="B206" s="76" t="s">
        <v>128</v>
      </c>
      <c r="C206" s="77" t="s">
        <v>388</v>
      </c>
      <c r="D206" s="78">
        <v>20000</v>
      </c>
      <c r="E206" s="79" t="s">
        <v>45</v>
      </c>
      <c r="F206" s="80">
        <f t="shared" si="5"/>
        <v>20000</v>
      </c>
    </row>
    <row r="207" spans="1:6" ht="54" customHeight="1">
      <c r="A207" s="63" t="s">
        <v>151</v>
      </c>
      <c r="B207" s="64" t="s">
        <v>128</v>
      </c>
      <c r="C207" s="65" t="s">
        <v>389</v>
      </c>
      <c r="D207" s="66">
        <v>20000</v>
      </c>
      <c r="E207" s="67" t="s">
        <v>45</v>
      </c>
      <c r="F207" s="68">
        <f t="shared" ref="F207" si="6">IF(OR(D207="-",IF(E207="-",0,E207)&gt;=IF(D207="-",0,D207)),"-",IF(D207="-",0,D207)-IF(E207="-",0,E207))</f>
        <v>20000</v>
      </c>
    </row>
    <row r="208" spans="1:6" ht="9" customHeight="1">
      <c r="A208" s="82"/>
      <c r="B208" s="83"/>
      <c r="C208" s="84"/>
      <c r="D208" s="85"/>
      <c r="E208" s="83"/>
      <c r="F208" s="83"/>
    </row>
    <row r="209" spans="1:6" ht="13.5" customHeight="1">
      <c r="A209" s="86" t="s">
        <v>390</v>
      </c>
      <c r="B209" s="87" t="s">
        <v>391</v>
      </c>
      <c r="C209" s="88" t="s">
        <v>129</v>
      </c>
      <c r="D209" s="89" t="s">
        <v>45</v>
      </c>
      <c r="E209" s="89">
        <v>324245.46999999997</v>
      </c>
      <c r="F209" s="90" t="s">
        <v>392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58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showGridLines="0" topLeftCell="A10" workbookViewId="0">
      <selection activeCell="E28" sqref="E28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44" t="s">
        <v>393</v>
      </c>
      <c r="B1" s="144"/>
      <c r="C1" s="144"/>
      <c r="D1" s="144"/>
      <c r="E1" s="144"/>
      <c r="F1" s="144"/>
    </row>
    <row r="2" spans="1:6" ht="13.15" customHeight="1">
      <c r="A2" s="143" t="s">
        <v>394</v>
      </c>
      <c r="B2" s="143"/>
      <c r="C2" s="143"/>
      <c r="D2" s="143"/>
      <c r="E2" s="143"/>
      <c r="F2" s="143"/>
    </row>
    <row r="3" spans="1:6" ht="9" customHeight="1">
      <c r="A3" s="11"/>
      <c r="B3" s="18"/>
      <c r="C3" s="12"/>
      <c r="D3" s="13"/>
      <c r="E3" s="13"/>
      <c r="F3" s="19"/>
    </row>
    <row r="4" spans="1:6" ht="13.9" customHeight="1">
      <c r="A4" s="145" t="s">
        <v>22</v>
      </c>
      <c r="B4" s="148" t="s">
        <v>23</v>
      </c>
      <c r="C4" s="154" t="s">
        <v>395</v>
      </c>
      <c r="D4" s="151" t="s">
        <v>25</v>
      </c>
      <c r="E4" s="151" t="s">
        <v>26</v>
      </c>
      <c r="F4" s="157" t="s">
        <v>27</v>
      </c>
    </row>
    <row r="5" spans="1:6" ht="4.9000000000000004" customHeight="1">
      <c r="A5" s="146"/>
      <c r="B5" s="149"/>
      <c r="C5" s="155"/>
      <c r="D5" s="152"/>
      <c r="E5" s="152"/>
      <c r="F5" s="158"/>
    </row>
    <row r="6" spans="1:6" ht="6" customHeight="1">
      <c r="A6" s="146"/>
      <c r="B6" s="149"/>
      <c r="C6" s="155"/>
      <c r="D6" s="152"/>
      <c r="E6" s="152"/>
      <c r="F6" s="158"/>
    </row>
    <row r="7" spans="1:6" ht="4.9000000000000004" customHeight="1">
      <c r="A7" s="146"/>
      <c r="B7" s="149"/>
      <c r="C7" s="155"/>
      <c r="D7" s="152"/>
      <c r="E7" s="152"/>
      <c r="F7" s="158"/>
    </row>
    <row r="8" spans="1:6" ht="6" customHeight="1">
      <c r="A8" s="146"/>
      <c r="B8" s="149"/>
      <c r="C8" s="155"/>
      <c r="D8" s="152"/>
      <c r="E8" s="152"/>
      <c r="F8" s="158"/>
    </row>
    <row r="9" spans="1:6" ht="6" customHeight="1">
      <c r="A9" s="146"/>
      <c r="B9" s="149"/>
      <c r="C9" s="155"/>
      <c r="D9" s="152"/>
      <c r="E9" s="152"/>
      <c r="F9" s="158"/>
    </row>
    <row r="10" spans="1:6" ht="18" customHeight="1">
      <c r="A10" s="147"/>
      <c r="B10" s="150"/>
      <c r="C10" s="156"/>
      <c r="D10" s="153"/>
      <c r="E10" s="153"/>
      <c r="F10" s="159"/>
    </row>
    <row r="11" spans="1:6" ht="13.5" customHeight="1">
      <c r="A11" s="3">
        <v>1</v>
      </c>
      <c r="B11" s="4">
        <v>2</v>
      </c>
      <c r="C11" s="5">
        <v>3</v>
      </c>
      <c r="D11" s="6" t="s">
        <v>28</v>
      </c>
      <c r="E11" s="14" t="s">
        <v>29</v>
      </c>
      <c r="F11" s="7" t="s">
        <v>30</v>
      </c>
    </row>
    <row r="12" spans="1:6" ht="25.5" customHeight="1">
      <c r="A12" s="20" t="s">
        <v>396</v>
      </c>
      <c r="B12" s="21" t="s">
        <v>397</v>
      </c>
      <c r="C12" s="22" t="s">
        <v>129</v>
      </c>
      <c r="D12" s="23" t="s">
        <v>45</v>
      </c>
      <c r="E12" s="23">
        <v>-324245.46999999997</v>
      </c>
      <c r="F12" s="24" t="s">
        <v>45</v>
      </c>
    </row>
    <row r="13" spans="1:6" ht="25.5" customHeight="1">
      <c r="A13" s="25" t="s">
        <v>34</v>
      </c>
      <c r="B13" s="26"/>
      <c r="C13" s="27"/>
      <c r="D13" s="28"/>
      <c r="E13" s="28"/>
      <c r="F13" s="29"/>
    </row>
    <row r="14" spans="1:6" ht="25.5" customHeight="1">
      <c r="A14" s="15" t="s">
        <v>398</v>
      </c>
      <c r="B14" s="30" t="s">
        <v>399</v>
      </c>
      <c r="C14" s="31" t="s">
        <v>129</v>
      </c>
      <c r="D14" s="16" t="s">
        <v>45</v>
      </c>
      <c r="E14" s="16" t="s">
        <v>45</v>
      </c>
      <c r="F14" s="17" t="s">
        <v>45</v>
      </c>
    </row>
    <row r="15" spans="1:6" ht="25.5" customHeight="1">
      <c r="A15" s="25" t="s">
        <v>400</v>
      </c>
      <c r="B15" s="26"/>
      <c r="C15" s="27"/>
      <c r="D15" s="28"/>
      <c r="E15" s="28"/>
      <c r="F15" s="29"/>
    </row>
    <row r="16" spans="1:6" ht="25.5" customHeight="1">
      <c r="A16" s="15" t="s">
        <v>401</v>
      </c>
      <c r="B16" s="30" t="s">
        <v>402</v>
      </c>
      <c r="C16" s="31" t="s">
        <v>129</v>
      </c>
      <c r="D16" s="16" t="s">
        <v>45</v>
      </c>
      <c r="E16" s="16" t="s">
        <v>45</v>
      </c>
      <c r="F16" s="17" t="s">
        <v>45</v>
      </c>
    </row>
    <row r="17" spans="1:6" ht="25.5" customHeight="1">
      <c r="A17" s="25" t="s">
        <v>400</v>
      </c>
      <c r="B17" s="26"/>
      <c r="C17" s="27"/>
      <c r="D17" s="28"/>
      <c r="E17" s="28"/>
      <c r="F17" s="29"/>
    </row>
    <row r="18" spans="1:6" ht="25.5" customHeight="1">
      <c r="A18" s="20" t="s">
        <v>403</v>
      </c>
      <c r="B18" s="21" t="s">
        <v>404</v>
      </c>
      <c r="C18" s="22" t="s">
        <v>405</v>
      </c>
      <c r="D18" s="23" t="s">
        <v>45</v>
      </c>
      <c r="E18" s="23">
        <v>-324245.46999999997</v>
      </c>
      <c r="F18" s="24" t="s">
        <v>45</v>
      </c>
    </row>
    <row r="19" spans="1:6" ht="25.5" customHeight="1">
      <c r="A19" s="20" t="s">
        <v>406</v>
      </c>
      <c r="B19" s="21" t="s">
        <v>404</v>
      </c>
      <c r="C19" s="22" t="s">
        <v>407</v>
      </c>
      <c r="D19" s="23" t="s">
        <v>45</v>
      </c>
      <c r="E19" s="23">
        <v>-324245.46999999997</v>
      </c>
      <c r="F19" s="24" t="s">
        <v>45</v>
      </c>
    </row>
    <row r="20" spans="1:6" ht="25.5" customHeight="1">
      <c r="A20" s="20" t="s">
        <v>408</v>
      </c>
      <c r="B20" s="21" t="s">
        <v>409</v>
      </c>
      <c r="C20" s="22" t="s">
        <v>410</v>
      </c>
      <c r="D20" s="23">
        <v>-43610400</v>
      </c>
      <c r="E20" s="23">
        <v>-1498937.04</v>
      </c>
      <c r="F20" s="24" t="s">
        <v>392</v>
      </c>
    </row>
    <row r="21" spans="1:6" ht="25.5" customHeight="1">
      <c r="A21" s="8" t="s">
        <v>411</v>
      </c>
      <c r="B21" s="9" t="s">
        <v>409</v>
      </c>
      <c r="C21" s="32" t="s">
        <v>412</v>
      </c>
      <c r="D21" s="10">
        <v>-43610400</v>
      </c>
      <c r="E21" s="10">
        <v>-1498937.04</v>
      </c>
      <c r="F21" s="33" t="s">
        <v>392</v>
      </c>
    </row>
    <row r="22" spans="1:6" ht="25.5" customHeight="1">
      <c r="A22" s="20" t="s">
        <v>413</v>
      </c>
      <c r="B22" s="21" t="s">
        <v>414</v>
      </c>
      <c r="C22" s="22" t="s">
        <v>415</v>
      </c>
      <c r="D22" s="23">
        <v>43610400</v>
      </c>
      <c r="E22" s="23">
        <v>1174691.57</v>
      </c>
      <c r="F22" s="24" t="s">
        <v>392</v>
      </c>
    </row>
    <row r="23" spans="1:6" ht="25.5" customHeight="1">
      <c r="A23" s="8" t="s">
        <v>416</v>
      </c>
      <c r="B23" s="9" t="s">
        <v>414</v>
      </c>
      <c r="C23" s="32" t="s">
        <v>417</v>
      </c>
      <c r="D23" s="10">
        <v>43610400</v>
      </c>
      <c r="E23" s="10">
        <v>1174691.57</v>
      </c>
      <c r="F23" s="33" t="s">
        <v>392</v>
      </c>
    </row>
    <row r="24" spans="1:6" ht="12.75" customHeight="1">
      <c r="A24" s="34"/>
      <c r="B24" s="35"/>
      <c r="C24" s="36"/>
      <c r="D24" s="37"/>
      <c r="E24" s="37"/>
      <c r="F24" s="38"/>
    </row>
    <row r="26" spans="1:6" ht="24" customHeight="1">
      <c r="A26" s="40" t="s">
        <v>434</v>
      </c>
      <c r="B26" s="40"/>
      <c r="C26" s="41" t="s">
        <v>435</v>
      </c>
      <c r="D26" s="40"/>
      <c r="E26" s="40"/>
      <c r="F26" s="40"/>
    </row>
    <row r="27" spans="1:6" ht="44.25" customHeight="1">
      <c r="A27" s="40" t="s">
        <v>436</v>
      </c>
      <c r="B27" s="40"/>
      <c r="C27" s="41" t="s">
        <v>438</v>
      </c>
      <c r="D27" s="40"/>
      <c r="E27" s="40"/>
      <c r="F27" s="40"/>
    </row>
    <row r="28" spans="1:6" ht="50.25" customHeight="1">
      <c r="A28" s="42" t="s">
        <v>437</v>
      </c>
      <c r="B28" s="43"/>
      <c r="C28" s="44" t="s">
        <v>441</v>
      </c>
      <c r="D28" s="40"/>
      <c r="E28" s="40"/>
      <c r="F28" s="40"/>
    </row>
    <row r="29" spans="1:6" ht="12.75" customHeight="1">
      <c r="A29" s="45" t="s">
        <v>440</v>
      </c>
      <c r="B29" s="40"/>
      <c r="C29" s="40"/>
      <c r="D29" s="40"/>
      <c r="E29" s="40"/>
      <c r="F29" s="40"/>
    </row>
    <row r="30" spans="1:6" ht="12.75" customHeight="1">
      <c r="A30" s="40" t="s">
        <v>439</v>
      </c>
      <c r="B30" s="40"/>
      <c r="C30" s="40"/>
      <c r="D30" s="40"/>
      <c r="E30" s="40"/>
      <c r="F30" s="40"/>
    </row>
    <row r="35" spans="1:6" ht="15"/>
    <row r="41" spans="1:6" ht="12.75" customHeight="1">
      <c r="D41" s="1"/>
      <c r="E41" s="1"/>
      <c r="F41" s="39"/>
    </row>
    <row r="43" spans="1:6" ht="12.75" customHeight="1">
      <c r="A43" s="2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33:F33">
    <cfRule type="cellIs" priority="2" operator="equal">
      <formula>0</formula>
    </cfRule>
  </conditionalFormatting>
  <conditionalFormatting sqref="E35:F35">
    <cfRule type="cellIs" priority="3" operator="equal">
      <formula>0</formula>
    </cfRule>
  </conditionalFormatting>
  <conditionalFormatting sqref="E106:F106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/>
  <sheetData>
    <row r="1" spans="1:2">
      <c r="A1" t="s">
        <v>418</v>
      </c>
      <c r="B1" t="s">
        <v>419</v>
      </c>
    </row>
    <row r="2" spans="1:2">
      <c r="A2" t="s">
        <v>420</v>
      </c>
      <c r="B2" t="s">
        <v>421</v>
      </c>
    </row>
    <row r="3" spans="1:2">
      <c r="A3" t="s">
        <v>422</v>
      </c>
      <c r="B3" t="s">
        <v>7</v>
      </c>
    </row>
    <row r="4" spans="1:2">
      <c r="A4" t="s">
        <v>423</v>
      </c>
      <c r="B4" t="s">
        <v>424</v>
      </c>
    </row>
    <row r="5" spans="1:2">
      <c r="A5" t="s">
        <v>425</v>
      </c>
      <c r="B5" t="s">
        <v>426</v>
      </c>
    </row>
    <row r="6" spans="1:2">
      <c r="A6" t="s">
        <v>427</v>
      </c>
      <c r="B6" t="s">
        <v>419</v>
      </c>
    </row>
    <row r="7" spans="1:2">
      <c r="A7" t="s">
        <v>428</v>
      </c>
      <c r="B7" t="s">
        <v>0</v>
      </c>
    </row>
    <row r="8" spans="1:2">
      <c r="A8" t="s">
        <v>429</v>
      </c>
      <c r="B8" t="s">
        <v>0</v>
      </c>
    </row>
    <row r="9" spans="1:2">
      <c r="A9" t="s">
        <v>430</v>
      </c>
      <c r="B9" t="s">
        <v>431</v>
      </c>
    </row>
    <row r="10" spans="1:2">
      <c r="A10" t="s">
        <v>432</v>
      </c>
      <c r="B10" t="s">
        <v>19</v>
      </c>
    </row>
    <row r="11" spans="1:2">
      <c r="A11" t="s">
        <v>433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rep:2.56.0.334 (p4)</dc:description>
  <cp:lastModifiedBy>User</cp:lastModifiedBy>
  <cp:lastPrinted>2025-03-14T13:42:15Z</cp:lastPrinted>
  <dcterms:created xsi:type="dcterms:W3CDTF">2025-03-14T13:41:17Z</dcterms:created>
  <dcterms:modified xsi:type="dcterms:W3CDTF">2025-05-21T10:39:11Z</dcterms:modified>
</cp:coreProperties>
</file>