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chFin\Desktop\Парагян\ОТЧЕТЫ В ФИНОТДЕЛ\МЕСЯЧНЫЕ И КВАРТАЛЬНЫЕ ОТЧЕТЫ\2022 год\"/>
    </mc:Choice>
  </mc:AlternateContent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Доходы!$F$73</definedName>
    <definedName name="LAST_CELL" localSheetId="2">Источники!#REF!</definedName>
    <definedName name="LAST_CELL" localSheetId="1">Расходы!$F$216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Доходы!$A$73</definedName>
    <definedName name="REND_1" localSheetId="2">Источники!$A$23</definedName>
    <definedName name="REND_1" localSheetId="1">Расходы!$A$217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3" l="1"/>
  <c r="F18" i="3"/>
  <c r="F12" i="3"/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</calcChain>
</file>

<file path=xl/sharedStrings.xml><?xml version="1.0" encoding="utf-8"?>
<sst xmlns="http://schemas.openxmlformats.org/spreadsheetml/2006/main" count="957" uniqueCount="482">
  <si>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</si>
  <si>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</si>
  <si>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</si>
  <si>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</si>
  <si>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</si>
  <si>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июля 2022 г.</t>
  </si>
  <si>
    <t>01.07.2022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</si>
  <si>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</si>
  <si>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</si>
  <si>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</si>
  <si>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</si>
  <si>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</si>
  <si>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 xml:space="preserve">             по ОКЕИ</t>
  </si>
  <si>
    <t>383</t>
  </si>
  <si>
    <t>Администрация Крымского сельского поселения</t>
  </si>
  <si>
    <t>Крымское сельское поселение Мясниковского района</t>
  </si>
  <si>
    <t>Периодичность: годовая</t>
  </si>
  <si>
    <t>Единица измерения: руб.</t>
  </si>
  <si>
    <t>04229716</t>
  </si>
  <si>
    <t>951</t>
  </si>
  <si>
    <t>60635428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</si>
  <si>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</si>
  <si>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</si>
  <si>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</si>
  <si>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</si>
  <si>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</si>
  <si>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</si>
  <si>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</si>
  <si>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</si>
  <si>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</si>
  <si>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</si>
  <si>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</si>
  <si>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</si>
  <si>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</si>
  <si>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</si>
  <si>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</si>
  <si>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</si>
  <si>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</si>
  <si>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</si>
  <si>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</si>
  <si>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</si>
  <si>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</si>
  <si>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</si>
  <si>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</si>
  <si>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</si>
  <si>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</si>
  <si>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</si>
  <si>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182 10102010012100110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</si>
  <si>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</si>
  <si>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</si>
  <si>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</si>
  <si>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</si>
  <si>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</si>
  <si>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</si>
  <si>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</si>
  <si>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</si>
  <si>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</si>
  <si>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182 10102030012100110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</si>
  <si>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</si>
  <si>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</si>
  <si>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</si>
  <si>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182 10102080010000110</t>
  </si>
  <si>
    <t>182 10102080011000110</t>
  </si>
  <si>
    <t>182 10102080012100110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</si>
  <si>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</si>
  <si>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</si>
  <si>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</si>
  <si>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</si>
  <si>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</si>
  <si>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</si>
  <si>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</si>
  <si>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Единый сельскохозяйственный налог (пени по соответствующему платежу)</t>
  </si>
  <si>
    <t>182 10503010012100110</t>
  </si>
  <si>
    <t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</si>
  <si>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>182 10503010013000110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</si>
  <si>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</si>
  <si>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</si>
  <si>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</si>
  <si>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</si>
  <si>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</si>
  <si>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</si>
  <si>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</si>
  <si>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</si>
  <si>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(пени по соответствующему платежу)</t>
  </si>
  <si>
    <t>182 10601030102100110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</si>
  <si>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</si>
  <si>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</si>
  <si>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</si>
  <si>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</si>
  <si>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</si>
  <si>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</si>
  <si>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</si>
  <si>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</si>
  <si>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</si>
  <si>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</si>
  <si>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</si>
  <si>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</si>
  <si>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</si>
  <si>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</si>
  <si>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</si>
  <si>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</si>
  <si>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ПРОЧИЕ НЕНАЛОГОВЫЕ ДОХОДЫ</t>
  </si>
  <si>
    <t>951 11700000000000000</t>
  </si>
  <si>
    <t>Инициативные платежи</t>
  </si>
  <si>
    <t>951 11715000000000150</t>
  </si>
  <si>
    <t>Инициативные платежи, зачисляемые в бюджеты сельских поселений</t>
  </si>
  <si>
    <t>951 11715030100000150</t>
  </si>
  <si>
    <t>Инициативные платежи, зачисляемые в бюджеты сельских поселений (Ремонт внутрипоселковой дороги ул.Медиков протяженностью 0,40 км в с.Крым Мясниковского района Ростовской области)</t>
  </si>
  <si>
    <t>951 11715030100001150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</si>
  <si>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</si>
  <si>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</si>
  <si>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</si>
  <si>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</si>
  <si>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</si>
  <si>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</si>
  <si>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на выравнивание бюджетной обеспеченности</t>
  </si>
  <si>
    <t>951 20215001000000150</t>
  </si>
  <si>
    <t>Дотации бюджетам сельских поселений на выравнивание бюджетной обеспеченности из бюджета субъекта Российской Федерации</t>
  </si>
  <si>
    <t>951 20215001100000150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</si>
  <si>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</si>
  <si>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</si>
  <si>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</si>
  <si>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</si>
  <si>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</si>
  <si>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</si>
  <si>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</si>
  <si>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</si>
  <si>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</si>
  <si>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</si>
  <si>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</si>
  <si>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</si>
  <si>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</si>
  <si>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</si>
  <si>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</si>
  <si>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</si>
  <si>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</si>
  <si>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</si>
  <si>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</si>
  <si>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</si>
  <si>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</si>
  <si>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</si>
  <si>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</si>
  <si>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</si>
  <si>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</si>
  <si>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</si>
  <si>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КРЫМСКОГО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</si>
  <si>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</si>
  <si>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</si>
  <si>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</si>
  <si>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</si>
  <si>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</si>
  <si>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951 0104 8000000000 000 </t>
  </si>
  <si>
    <t xml:space="preserve">951 0104 8910000000 000 </t>
  </si>
  <si>
    <t>Расходы на выплаты по оплате труда работников органов местного самоуправления Крымского сельского поселения в рамках обеспечения деятельности Администрации Крымского сельского поселения</t>
  </si>
  <si>
    <t xml:space="preserve">951 0104 8910000110 000 </t>
  </si>
  <si>
    <t xml:space="preserve">951 0104 8910000110 100 </t>
  </si>
  <si>
    <t xml:space="preserve">951 0104 8910000110 120 </t>
  </si>
  <si>
    <t>Фонд оплаты труда государственных (муниципальных) органов</t>
  </si>
  <si>
    <t xml:space="preserve">951 0104 8910000110 121 </t>
  </si>
  <si>
    <t>Иные выплаты персоналу государственных (муниципальных) органов, за исключением фонда оплаты труда</t>
  </si>
  <si>
    <t xml:space="preserve">951 0104 8910000110 122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</si>
  <si>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</si>
  <si>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</si>
  <si>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деятельности органов местного самоуправления Крымского сельского поселения в рамках обеспечения деятельности Администрации Крымского сельского поселения</t>
  </si>
  <si>
    <t xml:space="preserve">951 0104 8910000190 000 </t>
  </si>
  <si>
    <t xml:space="preserve">951 0104 8910000190 200 </t>
  </si>
  <si>
    <t xml:space="preserve">951 0104 8910000190 240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</si>
  <si>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</si>
  <si>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</si>
  <si>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</si>
  <si>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</si>
  <si>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 xml:space="preserve">951 0104 8910000190 800 </t>
  </si>
  <si>
    <t xml:space="preserve">951 0104 8910000190 850 </t>
  </si>
  <si>
    <t>Уплата прочих налогов, сборов</t>
  </si>
  <si>
    <t xml:space="preserve">951 0104 8910000190 852 </t>
  </si>
  <si>
    <t>Уплата иных платежей</t>
  </si>
  <si>
    <t xml:space="preserve">951 0104 8910000190 853 </t>
  </si>
  <si>
    <t>Мероприятия по диспансеризации муниципальных служащих Крымского сельского поселения в рамках обеспечения деятельности Администрации Крымского сельского поселения</t>
  </si>
  <si>
    <t xml:space="preserve">951 0104 8910021010 000 </t>
  </si>
  <si>
    <t xml:space="preserve">951 0104 8910021010 200 </t>
  </si>
  <si>
    <t xml:space="preserve">951 0104 8910021010 240 </t>
  </si>
  <si>
    <t xml:space="preserve">951 0104 8910021010 244 </t>
  </si>
  <si>
    <t>Иные непрограммные мероприятия</t>
  </si>
  <si>
    <t xml:space="preserve">951 0104 8990000000 000 </t>
  </si>
  <si>
    <t>Расходы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деятельности Администрации Крымского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</si>
  <si>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</si>
  <si>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</si>
  <si>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</si>
  <si>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</si>
  <si>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951 0104 9000000000 000 </t>
  </si>
  <si>
    <t>Непрограммные расходы</t>
  </si>
  <si>
    <t xml:space="preserve">951 0104 9990000000 000 </t>
  </si>
  <si>
    <t>Иные межбюджетные трансферты на осуществление части полномочий по решению вопросов местного значения в соответствии с заключенными соглашениями в рамках непрограммных расходов органов местного самоуправления Крымского сельского поселения</t>
  </si>
  <si>
    <t xml:space="preserve">951 0104 9990085010 000 </t>
  </si>
  <si>
    <t xml:space="preserve">951 0104 9990085010 500 </t>
  </si>
  <si>
    <t xml:space="preserve">951 0104 9990085010 540 </t>
  </si>
  <si>
    <t>Резервные фонды</t>
  </si>
  <si>
    <t xml:space="preserve">951 0111 0000000000 000 </t>
  </si>
  <si>
    <t xml:space="preserve">951 0111 9000000000 000 </t>
  </si>
  <si>
    <t>Финансовое обеспечение непредвиденных расходов</t>
  </si>
  <si>
    <t xml:space="preserve">951 0111 9910000000 000 </t>
  </si>
  <si>
    <t>Резервный фонд Администрации Крымского сельского поселения на финансовое обеспечение непредвиденных расходов в рамках непрограммных расходов органов местного самоуправления Крымского сельского поселения</t>
  </si>
  <si>
    <t xml:space="preserve">951 0111 9910090100 000 </t>
  </si>
  <si>
    <t xml:space="preserve">951 0111 9910090100 800 </t>
  </si>
  <si>
    <t xml:space="preserve">951 0111 9910090100 870 </t>
  </si>
  <si>
    <t>Другие общегосударственные вопросы</t>
  </si>
  <si>
    <t xml:space="preserve">951 0113 0000000000 000 </t>
  </si>
  <si>
    <t xml:space="preserve">951 0113 1000000000 000 </t>
  </si>
  <si>
    <t>Подпрограмма "Развитие муниципального управления и муниципальной службы в Крымском сельском поселении"</t>
  </si>
  <si>
    <t xml:space="preserve">951 0113 1110000000 000 </t>
  </si>
  <si>
    <t>Расходы на обеспечение дополнительного профессионального образования лиц, замещающих выборные муниципальные должности, муниципальных служащих в рамках подпрограммы "Развитие муниципального управления и муниципальной службы в Крымском сельском поселении, дополнительное образование лиц, занятых в системе местного самоуправления" муниципальной программы Крымского сельского поселения "Муниципальная политика"</t>
  </si>
  <si>
    <t xml:space="preserve">951 0113 1110022630 000 </t>
  </si>
  <si>
    <t xml:space="preserve">951 0113 1110022630 200 </t>
  </si>
  <si>
    <t xml:space="preserve">951 0113 1110022630 240 </t>
  </si>
  <si>
    <t xml:space="preserve">951 0113 1110022630 244 </t>
  </si>
  <si>
    <t>Подпрограмма "Развитие информационных технологий"</t>
  </si>
  <si>
    <t xml:space="preserve">951 0113 1210000000 000 </t>
  </si>
  <si>
    <t>Расходы на создание и развитие информационной и телекоммуникационной инфраструктуры, защиту информации в рамках подпрограммы "Развитие информационных технологий" муниципальной программы Крымского сельского поселения "Информационное общество"</t>
  </si>
  <si>
    <t xml:space="preserve">951 0113 1210022260 000 </t>
  </si>
  <si>
    <t xml:space="preserve">951 0113 1210022260 200 </t>
  </si>
  <si>
    <t xml:space="preserve">951 0113 1210022260 240 </t>
  </si>
  <si>
    <t xml:space="preserve">951 0113 1210022260 244 </t>
  </si>
  <si>
    <t xml:space="preserve">951 0113 8000000000 000 </t>
  </si>
  <si>
    <t xml:space="preserve">951 0113 8910000000 000 </t>
  </si>
  <si>
    <t>Реализация направления расходов в рамках обеспечения деятельности Администрации Крымского сельского поселения</t>
  </si>
  <si>
    <t xml:space="preserve">951 0113 8910099990 000 </t>
  </si>
  <si>
    <t xml:space="preserve">951 0113 8910099990 200 </t>
  </si>
  <si>
    <t xml:space="preserve">951 0113 8910099990 240 </t>
  </si>
  <si>
    <t xml:space="preserve">951 0113 8910099990 244 </t>
  </si>
  <si>
    <t xml:space="preserve">951 0113 8910099990 800 </t>
  </si>
  <si>
    <t xml:space="preserve">951 0113 8910099990 850 </t>
  </si>
  <si>
    <t xml:space="preserve">951 0113 8910099990 853 </t>
  </si>
  <si>
    <t xml:space="preserve">951 0113 9000000000 000 </t>
  </si>
  <si>
    <t xml:space="preserve">951 0113 9990000000 000 </t>
  </si>
  <si>
    <t>Оценка муниципального имущества, признание прав и регулирование отношений по муниципальной собственности Крымского сельского поселения в рамках непрограммных расходов органов местного самоуправления Крымского сельского поселения</t>
  </si>
  <si>
    <t xml:space="preserve">951 0113 9990022960 000 </t>
  </si>
  <si>
    <t xml:space="preserve">951 0113 9990022960 200 </t>
  </si>
  <si>
    <t xml:space="preserve">951 0113 9990022960 240 </t>
  </si>
  <si>
    <t xml:space="preserve">951 0113 9990022960 244 </t>
  </si>
  <si>
    <t>Расходы на выполнение части полномочий по предоставлению муниципальных услуг в сфере градостроительства в рамках непрограммных расходов органов местного самоуправления Крымского сельского поселения</t>
  </si>
  <si>
    <t xml:space="preserve">951 0113 9990085520 000 </t>
  </si>
  <si>
    <t xml:space="preserve">951 0113 9990085520 200 </t>
  </si>
  <si>
    <t xml:space="preserve">951 0113 9990085520 240 </t>
  </si>
  <si>
    <t xml:space="preserve">951 0113 9990085520 244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</si>
  <si>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</si>
  <si>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</si>
  <si>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</si>
  <si>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</si>
  <si>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951 0203 8000000000 000 </t>
  </si>
  <si>
    <t xml:space="preserve">951 0203 8990000000 000 </t>
  </si>
  <si>
    <t>Расходы на осуществление первичного воинского учета органами местного самоуправления поселений, по иным непрограммным мероприятиям в рамках непрограммного направления деятельности "Обеспечение деятельности Администрации Крымского сельского поселения"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</si>
  <si>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</si>
  <si>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</si>
  <si>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</si>
  <si>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</si>
  <si>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</si>
  <si>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</si>
  <si>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</si>
  <si>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</si>
  <si>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</si>
  <si>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Подпрограмма "Пожарная безопасность"</t>
  </si>
  <si>
    <t xml:space="preserve">951 0310 0110000000 000 </t>
  </si>
  <si>
    <t>Мероприятия по обеспечению пожарной безопасности в рамках подпрограммы "Пожарная безопасность" муниципальной программы Крымского сельского поселения "Участие в предупреждении и ликвидации последствий чрезвычайных ситуаций, обеспечение пожарной безопасности и безопасности людей на водных объектах"</t>
  </si>
  <si>
    <t xml:space="preserve">951 0310 0110021670 000 </t>
  </si>
  <si>
    <t xml:space="preserve">951 0310 0110021670 200 </t>
  </si>
  <si>
    <t xml:space="preserve">951 0310 0110021670 240 </t>
  </si>
  <si>
    <t xml:space="preserve">951 0310 0110021670 244 </t>
  </si>
  <si>
    <t>НАЦИОНАЛЬНАЯ ЭКОНОМИКА</t>
  </si>
  <si>
    <t xml:space="preserve">951 0400 0000000000 000 </t>
  </si>
  <si>
    <t>Дорожное хозяйство (дорожные фонды)</t>
  </si>
  <si>
    <t xml:space="preserve">951 0409 0000000000 000 </t>
  </si>
  <si>
    <t>Подпрограмма "Развитие автомобильных дорог общего пользования Крымского сельского поселения"</t>
  </si>
  <si>
    <t xml:space="preserve">951 0409 0210000000 000 </t>
  </si>
  <si>
    <t>Расходы на реализацию инициативных проектов (Ремонт внутрипоселковой дороги ул. Медиков протяженностью 0,40 км в с. Крым Мясниковского района Ростовской области)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</si>
  <si>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951 0409 0210074640 000 </t>
  </si>
  <si>
    <t xml:space="preserve">951 0409 0210074640 200 </t>
  </si>
  <si>
    <t xml:space="preserve">951 0409 0210074640 240 </t>
  </si>
  <si>
    <t xml:space="preserve">951 0409 0210074640 244 </t>
  </si>
  <si>
    <t>Расходы на ремонт и содержание автомобильных дорог общего пользования местного значения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</si>
  <si>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951 0409 0210085430 000 </t>
  </si>
  <si>
    <t xml:space="preserve">951 0409 0210085430 200 </t>
  </si>
  <si>
    <t xml:space="preserve">951 0409 0210085430 240 </t>
  </si>
  <si>
    <t>Закупка товаров, работ, услуг в целях капитального ремонта государственного (муниципального) имущества</t>
  </si>
  <si>
    <t xml:space="preserve">951 0409 0210085430 243 </t>
  </si>
  <si>
    <t xml:space="preserve">951 0409 0210085430 244 </t>
  </si>
  <si>
    <t>Расходы на капитальный ремонт муниципальных объектов транспортной инфраструктуры в рамках реализации национального проекта "Безопасные и качественные дороги"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</si>
  <si>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021R1S3460 000 </t>
  </si>
  <si>
    <t xml:space="preserve">951 0409 021R1S3460 200 </t>
  </si>
  <si>
    <t xml:space="preserve">951 0409 021R1S3460 240 </t>
  </si>
  <si>
    <t xml:space="preserve">951 0409 021R1S3460 243 </t>
  </si>
  <si>
    <t>Подпрограмма "Повышение безопасности дорожного движения на территории Крымского сельского поселения"</t>
  </si>
  <si>
    <t xml:space="preserve">951 0409 0220000000 000 </t>
  </si>
  <si>
    <t>Мероприятия по обеспечению безопасности дорожного движения в рамках подпрограммы "Повышение безопасности дорожного движения" муниципальной программы Крымского сельского поселения "Развитие транспортной системы"</t>
  </si>
  <si>
    <t xml:space="preserve">951 0409 0220085430 000 </t>
  </si>
  <si>
    <t xml:space="preserve">951 0409 0220085430 200 </t>
  </si>
  <si>
    <t xml:space="preserve">951 0409 0220085430 240 </t>
  </si>
  <si>
    <t xml:space="preserve">951 0409 0220085430 244 </t>
  </si>
  <si>
    <t>Другие вопросы в области национальной экономики</t>
  </si>
  <si>
    <t xml:space="preserve">951 0412 0000000000 000 </t>
  </si>
  <si>
    <t xml:space="preserve">951 0412 9000000000 000 </t>
  </si>
  <si>
    <t xml:space="preserve">951 0412 9990000000 000 </t>
  </si>
  <si>
    <t xml:space="preserve">951 0412 9990022960 000 </t>
  </si>
  <si>
    <t xml:space="preserve">951 0412 9990022960 200 </t>
  </si>
  <si>
    <t xml:space="preserve">951 0412 9990022960 240 </t>
  </si>
  <si>
    <t xml:space="preserve">951 0412 9990022960 244 </t>
  </si>
  <si>
    <t>Расходы на кадастровые работы по подготовке землеустроительных дел в рамках непрограммных расходов органов местного самоуправления Крымского сельского поселения</t>
  </si>
  <si>
    <t xml:space="preserve">951 0412 9990024040 000 </t>
  </si>
  <si>
    <t xml:space="preserve">951 0412 9990024040 200 </t>
  </si>
  <si>
    <t xml:space="preserve">951 0412 9990024040 240 </t>
  </si>
  <si>
    <t xml:space="preserve">951 0412 9990024040 244 </t>
  </si>
  <si>
    <t>ЖИЛИЩНО-КОММУНАЛЬНОЕ ХОЗЯЙСТВО</t>
  </si>
  <si>
    <t xml:space="preserve">951 0500 0000000000 000 </t>
  </si>
  <si>
    <t>Коммунальное хозяйство</t>
  </si>
  <si>
    <t xml:space="preserve">951 0502 0000000000 000 </t>
  </si>
  <si>
    <t xml:space="preserve">951 0502 9000000000 000 </t>
  </si>
  <si>
    <t xml:space="preserve">951 0502 9990000000 000 </t>
  </si>
  <si>
    <t>Расходы на содержание и модернизацию объектов газового хозяйства Крымского сельского поселения в рамках непрограммных расходов органов местного самоуправления Крымского сельского поселения</t>
  </si>
  <si>
    <t xml:space="preserve">951 0502 9990024130 000 </t>
  </si>
  <si>
    <t xml:space="preserve">951 0502 9990024130 200 </t>
  </si>
  <si>
    <t xml:space="preserve">951 0502 9990024130 240 </t>
  </si>
  <si>
    <t xml:space="preserve">951 0502 9990024130 244 </t>
  </si>
  <si>
    <t>Благоустройство</t>
  </si>
  <si>
    <t xml:space="preserve">951 0503 0000000000 000 </t>
  </si>
  <si>
    <t>Подпрограмма "Организация освещения улиц"</t>
  </si>
  <si>
    <t xml:space="preserve">951 0503 0410000000 000 </t>
  </si>
  <si>
    <t>Мероприятия по освещению улиц в рамках подпрограммы "Организация освещения улиц" муниципальной программы Крымского сельского поселения "Благоустройство Крымского сельского поселения"</t>
  </si>
  <si>
    <t xml:space="preserve">951 0503 0410024010 000 </t>
  </si>
  <si>
    <t xml:space="preserve">951 0503 0410024010 200 </t>
  </si>
  <si>
    <t xml:space="preserve">951 0503 0410024010 240 </t>
  </si>
  <si>
    <t xml:space="preserve">951 0503 0410024010 244 </t>
  </si>
  <si>
    <t xml:space="preserve">951 0503 0410024010 247 </t>
  </si>
  <si>
    <t>Подпрограмма "Озеленение территории Крымского сельского поселения"</t>
  </si>
  <si>
    <t xml:space="preserve">951 0503 0420000000 000 </t>
  </si>
  <si>
    <t>Мероприятия по озеленению территории в рамках подпрограммы "Озеленение территории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</si>
  <si>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951 0503 0420024020 000 </t>
  </si>
  <si>
    <t xml:space="preserve">951 0503 0420024020 200 </t>
  </si>
  <si>
    <t xml:space="preserve">951 0503 0420024020 240 </t>
  </si>
  <si>
    <t xml:space="preserve">951 0503 0420024020 244 </t>
  </si>
  <si>
    <t>Подпрограмма "Прочие мероприятия по благоустройству Крымского сельского поселения"</t>
  </si>
  <si>
    <t xml:space="preserve">951 0503 0430000000 000 </t>
  </si>
  <si>
    <t>Мероприятия по благоустройству территории в рамках подпрограммы "Прочие мероприятия по благоустройству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</si>
  <si>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951 0503 0430024030 000 </t>
  </si>
  <si>
    <t xml:space="preserve">951 0503 0430024030 200 </t>
  </si>
  <si>
    <t xml:space="preserve">951 0503 0430024030 240 </t>
  </si>
  <si>
    <t xml:space="preserve">951 0503 0430024030 244 </t>
  </si>
  <si>
    <t xml:space="preserve">951 0503 0430024030 800 </t>
  </si>
  <si>
    <t xml:space="preserve">951 0503 0430024030 850 </t>
  </si>
  <si>
    <t xml:space="preserve">951 0503 0430024030 852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</si>
  <si>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</si>
  <si>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</si>
  <si>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</si>
  <si>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</si>
  <si>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951 0705 1000000000 000 </t>
  </si>
  <si>
    <t xml:space="preserve">951 0705 1110000000 000 </t>
  </si>
  <si>
    <t xml:space="preserve">951 0705 1110022630 000 </t>
  </si>
  <si>
    <t xml:space="preserve">951 0705 1110022630 200 </t>
  </si>
  <si>
    <t xml:space="preserve">951 0705 1110022630 240 </t>
  </si>
  <si>
    <t xml:space="preserve">951 0705 1110022630 244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</si>
  <si>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</si>
  <si>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</si>
  <si>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</si>
  <si>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</si>
  <si>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 xml:space="preserve">951 0801 0110000000 000 </t>
  </si>
  <si>
    <t xml:space="preserve">951 0801 0110021670 000 </t>
  </si>
  <si>
    <t xml:space="preserve">951 0801 0110021670 200 </t>
  </si>
  <si>
    <t xml:space="preserve">951 0801 0110021670 240 </t>
  </si>
  <si>
    <t xml:space="preserve">951 0801 0110021670 244 </t>
  </si>
  <si>
    <t>Подпрограмма "Организация и проведение культурно-массовых мероприятий"</t>
  </si>
  <si>
    <t xml:space="preserve">951 0801 0510000000 000 </t>
  </si>
  <si>
    <t>Расходы на обеспечение деятельности (оказание услуг) муниципальных учреждений Крымского сельского поселения в рамках подпрограммы "Организация и проведение культурно-массовых мероприятий" муниципальной программы Крымского сельского поселения "Развитие культуры"</t>
  </si>
  <si>
    <t xml:space="preserve">951 0801 0510000590 000 </t>
  </si>
  <si>
    <t xml:space="preserve">951 0801 0510000590 100 </t>
  </si>
  <si>
    <t xml:space="preserve">951 0801 0510000590 110 </t>
  </si>
  <si>
    <t>Фонд оплаты труда учреждений</t>
  </si>
  <si>
    <t xml:space="preserve">951 0801 0510000590 111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</si>
  <si>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</si>
  <si>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951 0801 0510000590 119 </t>
  </si>
  <si>
    <t xml:space="preserve">951 0801 0510000590 200 </t>
  </si>
  <si>
    <t xml:space="preserve">951 0801 0510000590 240 </t>
  </si>
  <si>
    <t xml:space="preserve">951 0801 0510000590 244 </t>
  </si>
  <si>
    <t xml:space="preserve">951 0801 0510000590 247 </t>
  </si>
  <si>
    <t xml:space="preserve">951 0801 1000000000 000 </t>
  </si>
  <si>
    <t xml:space="preserve">951 0801 1210000000 000 </t>
  </si>
  <si>
    <t xml:space="preserve">951 0801 1210022260 000 </t>
  </si>
  <si>
    <t xml:space="preserve">951 0801 1210022260 200 </t>
  </si>
  <si>
    <t xml:space="preserve">951 0801 1210022260 240 </t>
  </si>
  <si>
    <t xml:space="preserve">951 0801 1210022260 244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</si>
  <si>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</si>
  <si>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</si>
  <si>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</si>
  <si>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</si>
  <si>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951 1001 9000000000 000 </t>
  </si>
  <si>
    <t xml:space="preserve">951 1001 9990000000 000 </t>
  </si>
  <si>
    <t>Выплата муниципальной пенсии за выслугу лет в рамках непрограммных расходов органов местного самоуправления Крымского сельского поселения</t>
  </si>
  <si>
    <t xml:space="preserve">951 1001 9990020050 000 </t>
  </si>
  <si>
    <t xml:space="preserve">951 1001 9990020050 300 </t>
  </si>
  <si>
    <t xml:space="preserve">951 1001 9990020050 310 </t>
  </si>
  <si>
    <t>Иные пенсии, социальные доплаты к пенсиям</t>
  </si>
  <si>
    <t xml:space="preserve">951 1001 9990020050 312 </t>
  </si>
  <si>
    <t>ФИЗИЧЕСКАЯ КУЛЬТУРА И СПОРТ</t>
  </si>
  <si>
    <t xml:space="preserve">951 1100 0000000000 000 </t>
  </si>
  <si>
    <t>Массовый спорт</t>
  </si>
  <si>
    <t xml:space="preserve">951 1102 0000000000 000 </t>
  </si>
  <si>
    <t>Подпрограмма "Развитие физической культуры и массового спорта"</t>
  </si>
  <si>
    <t xml:space="preserve">951 1102 0710000000 000 </t>
  </si>
  <si>
    <t>Физкультурные и массовые спортивные мероприятия в рамках подпрограммы "Развитие физической культуры и массового спорта" муниципальной программы Крымского сельского поселения "Развитие физической культуры и спорта"</t>
  </si>
  <si>
    <t xml:space="preserve">951 1102 0710021950 000 </t>
  </si>
  <si>
    <t xml:space="preserve">951 1102 0710021950 200 </t>
  </si>
  <si>
    <t xml:space="preserve">951 1102 0710021950 240 </t>
  </si>
  <si>
    <t xml:space="preserve">951 1102 0710021950 244 </t>
  </si>
  <si>
    <t>СРЕДСТВА МАССОВОЙ ИНФОРМАЦИИ</t>
  </si>
  <si>
    <t xml:space="preserve">951 1200 0000000000 000 </t>
  </si>
  <si>
    <t>Другие вопросы в области средств массовой информации</t>
  </si>
  <si>
    <t xml:space="preserve">951 1204 0000000000 000 </t>
  </si>
  <si>
    <t xml:space="preserve">951 1204 1000000000 000 </t>
  </si>
  <si>
    <t>Подпрограмма "Обеспечение реализации муниципальной программы"</t>
  </si>
  <si>
    <t xml:space="preserve">951 1204 1120000000 000 </t>
  </si>
  <si>
    <t>Официальная публикация нормативно-правовых актов Крымского сельского поселения, проектов правовых актов Крымского сельского поселения и иных информационных материалов в рамках подпрограммы "Обеспечение реализации муниципальной программы" муниципальной программы Крымского сельского поселения "Муниципальная политика"</t>
  </si>
  <si>
    <t xml:space="preserve">951 1204 1120022730 000 </t>
  </si>
  <si>
    <t xml:space="preserve">951 1204 1120022730 200 </t>
  </si>
  <si>
    <t xml:space="preserve">951 1204 1120022730 240 </t>
  </si>
  <si>
    <t xml:space="preserve">951 1204 1120022730 244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</si>
  <si>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</si>
  <si>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</si>
  <si>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</si>
  <si>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</si>
  <si>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</si>
  <si>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</si>
  <si>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</si>
  <si>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</si>
  <si>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</si>
  <si>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</si>
  <si>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</si>
  <si>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</si>
  <si>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</si>
  <si>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</si>
  <si>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</si>
  <si>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Изменение остатков средств на счетах по учету средств бюджета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</si>
  <si>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</si>
  <si>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</si>
  <si>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</si>
  <si>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</si>
  <si>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</si>
  <si>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</si>
  <si>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</si>
  <si>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</si>
  <si>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</si>
  <si>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</si>
  <si>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</si>
  <si>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</si>
  <si>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</si>
  <si>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</si>
  <si>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</si>
  <si>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</si>
  <si>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</si>
  <si>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</si>
  <si>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</si>
  <si>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</si>
  <si>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</si>
  <si>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</si>
  <si>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</si>
  <si>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</si>
  <si>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C:\117Y01.txt</t>
  </si>
  <si>
    <t>Доходы/EXPORT_SRC_CODE</t>
  </si>
  <si>
    <t>Доходы/PERIOD</t>
  </si>
  <si>
    <t>951 01000000000000000</t>
  </si>
  <si>
    <t>951 01050000000000000</t>
  </si>
  <si>
    <t>Увеличение прочих остатков средств бюджетов</t>
  </si>
  <si>
    <t>951 01050200000000500</t>
  </si>
  <si>
    <t>Увеличение прочих остатков денежных средств бюджетов</t>
  </si>
  <si>
    <t>951 01050201000000510</t>
  </si>
  <si>
    <t>Уменьшение прочих остатков средств бюджетов</t>
  </si>
  <si>
    <t>951 01050200000000600</t>
  </si>
  <si>
    <t>Уменьшение прочих остатков денежных средств бюджетов</t>
  </si>
  <si>
    <t>951 01050201000000610</t>
  </si>
  <si>
    <t>Руководитель                                                                            А.М.Деремян</t>
  </si>
  <si>
    <t xml:space="preserve">Начальник сектора экономики и финансов </t>
  </si>
  <si>
    <t>А.Е.Парагян</t>
  </si>
  <si>
    <t xml:space="preserve">Главный бухгалтер </t>
  </si>
  <si>
    <t>К.О.Согомонян</t>
  </si>
  <si>
    <t>А.М.Деремян</t>
  </si>
  <si>
    <t>04 июля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</si>
</sst>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dd/mm/yyyy\ &quot;г.&quot;"/>
    <numFmt numFmtId="173" formatCode="?"/>
  </numFmts>
  <fonts count="6">
    <font>
      <sz val="10"/>
      <name val="Arial"/>
    </font>
    <font>
      <b/>
      <sz val="12"/>
      <name val="Arial Cyr"/>
    </font>
    <font>
      <sz val="12"/>
      <name val="Arial Cyr"/>
    </font>
    <font>
      <sz val="12"/>
      <name val="Arial"/>
      <family val="2"/>
      <charset val="204"/>
    </font>
    <font>
      <sz val="12"/>
      <name val="Arial Cyr"/>
      <charset val="204"/>
    </font>
    <font>
      <sz val="12"/>
      <color rgb="FF000000"/>
      <name val="Sans Serif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3" fillId="0" borderId="0" xfId="0" applyFont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72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2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49" fontId="2" fillId="0" borderId="3" xfId="0" applyNumberFormat="1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2" fillId="0" borderId="8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73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3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/>
    </xf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1" fillId="0" borderId="31" xfId="0" applyNumberFormat="1" applyFont="1" applyBorder="1" applyAlignment="1" applyProtection="1">
      <alignment horizontal="left" wrapText="1"/>
    </xf>
    <xf numFmtId="49" fontId="1" fillId="0" borderId="37" xfId="0" applyNumberFormat="1" applyFont="1" applyBorder="1" applyAlignment="1" applyProtection="1">
      <alignment horizontal="center" wrapText="1"/>
    </xf>
    <xf numFmtId="49" fontId="1" fillId="0" borderId="32" xfId="0" applyNumberFormat="1" applyFont="1" applyBorder="1" applyAlignment="1" applyProtection="1">
      <alignment horizontal="center"/>
    </xf>
    <xf numFmtId="4" fontId="1" fillId="0" borderId="15" xfId="0" applyNumberFormat="1" applyFont="1" applyBorder="1" applyAlignment="1" applyProtection="1">
      <alignment horizontal="right"/>
    </xf>
    <xf numFmtId="4" fontId="1" fillId="0" borderId="32" xfId="0" applyNumberFormat="1" applyFont="1" applyBorder="1" applyAlignment="1" applyProtection="1">
      <alignment horizontal="right"/>
    </xf>
    <xf numFmtId="4" fontId="1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2" fillId="0" borderId="27" xfId="0" applyFont="1" applyBorder="1" applyAlignment="1" applyProtection="1"/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right"/>
    </xf>
    <xf numFmtId="0" fontId="2" fillId="0" borderId="29" xfId="0" applyFont="1" applyBorder="1" applyAlignment="1" applyProtection="1"/>
    <xf numFmtId="0" fontId="2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173" fontId="2" fillId="0" borderId="21" xfId="0" applyNumberFormat="1" applyFont="1" applyBorder="1" applyAlignment="1" applyProtection="1">
      <alignment horizontal="left" wrapText="1"/>
    </xf>
    <xf numFmtId="0" fontId="2" fillId="0" borderId="6" xfId="0" applyFont="1" applyBorder="1" applyAlignment="1" applyProtection="1"/>
    <xf numFmtId="0" fontId="2" fillId="0" borderId="39" xfId="0" applyFont="1" applyBorder="1" applyAlignment="1" applyProtection="1"/>
    <xf numFmtId="0" fontId="2" fillId="0" borderId="39" xfId="0" applyFont="1" applyBorder="1" applyAlignment="1" applyProtection="1">
      <alignment horizontal="center"/>
    </xf>
    <xf numFmtId="0" fontId="2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center"/>
    </xf>
    <xf numFmtId="0" fontId="2" fillId="0" borderId="32" xfId="0" applyFont="1" applyBorder="1" applyAlignment="1" applyProtection="1">
      <alignment horizontal="center" vertical="center" wrapText="1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4" fillId="0" borderId="45" xfId="0" applyFont="1" applyBorder="1" applyAlignment="1" applyProtection="1">
      <alignment horizontal="left"/>
    </xf>
    <xf numFmtId="0" fontId="4" fillId="0" borderId="27" xfId="0" applyFont="1" applyBorder="1" applyAlignment="1" applyProtection="1">
      <alignment horizontal="center"/>
    </xf>
    <xf numFmtId="0" fontId="4" fillId="0" borderId="29" xfId="0" applyFont="1" applyBorder="1" applyAlignment="1" applyProtection="1">
      <alignment horizontal="center"/>
    </xf>
    <xf numFmtId="49" fontId="4" fillId="0" borderId="29" xfId="0" applyNumberFormat="1" applyFont="1" applyBorder="1" applyAlignment="1" applyProtection="1">
      <alignment horizontal="center"/>
    </xf>
    <xf numFmtId="49" fontId="4" fillId="0" borderId="30" xfId="0" applyNumberFormat="1" applyFont="1" applyBorder="1" applyAlignment="1" applyProtection="1">
      <alignment horizont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" fontId="4" fillId="0" borderId="15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49" fontId="4" fillId="0" borderId="21" xfId="0" applyNumberFormat="1" applyFont="1" applyBorder="1" applyAlignment="1" applyProtection="1">
      <alignment horizontal="left" wrapText="1"/>
    </xf>
    <xf numFmtId="49" fontId="2" fillId="0" borderId="24" xfId="0" applyNumberFormat="1" applyFont="1" applyBorder="1" applyAlignment="1" applyProtection="1">
      <alignment horizontal="center" wrapText="1"/>
    </xf>
    <xf numFmtId="49" fontId="2" fillId="0" borderId="17" xfId="0" applyNumberFormat="1" applyFont="1" applyBorder="1" applyAlignment="1" applyProtection="1">
      <alignment horizontal="center" wrapText="1"/>
    </xf>
    <xf numFmtId="49" fontId="2" fillId="0" borderId="1" xfId="0" applyNumberFormat="1" applyFont="1" applyBorder="1" applyAlignment="1" applyProtection="1">
      <alignment horizontal="center" wrapText="1"/>
    </xf>
    <xf numFmtId="4" fontId="4" fillId="0" borderId="1" xfId="0" applyNumberFormat="1" applyFont="1" applyBorder="1" applyAlignment="1" applyProtection="1">
      <alignment horizontal="right"/>
    </xf>
    <xf numFmtId="4" fontId="2" fillId="0" borderId="20" xfId="0" applyNumberFormat="1" applyFont="1" applyBorder="1" applyAlignment="1" applyProtection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center" readingOrder="1"/>
    </xf>
    <xf numFmtId="0" fontId="3" fillId="0" borderId="0" xfId="0" applyFont="1" applyAlignment="1">
      <alignment vertical="center" readingOrder="1"/>
    </xf>
    <xf numFmtId="0" fontId="3" fillId="0" borderId="0" xfId="0" applyFont="1" applyAlignment="1">
      <alignment horizontal="right" vertical="center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4"/>
  <sheetViews>
    <sheetView showGridLines="0" topLeftCell="A76" workbookViewId="0">
      <selection activeCell="C24" sqref="C24"/>
    </sheetView>
  </sheetViews>
  <sheetFormatPr defaultRowHeight="12.75" customHeight="1"/>
  <cols>
    <col min="1" max="1" width="43.7109375" style="3" customWidth="1"/>
    <col min="2" max="2" width="6.140625" style="3" customWidth="1"/>
    <col min="3" max="3" width="40.7109375" style="3" customWidth="1"/>
    <col min="4" max="4" width="21" style="3" customWidth="1"/>
    <col min="5" max="6" width="18.7109375" style="3" customWidth="1"/>
    <col min="7" max="16384" width="9.140625" style="3"/>
  </cols>
  <sheetData>
    <row r="1" spans="1:6" ht="15.75">
      <c r="A1" s="1"/>
      <c r="B1" s="1"/>
      <c r="C1" s="1"/>
      <c r="D1" s="1"/>
      <c r="E1" s="2"/>
      <c r="F1" s="2"/>
    </row>
    <row r="2" spans="1:6" ht="16.899999999999999" customHeight="1">
      <c r="A2" s="1" t="s">
        <v>0</v>
      </c>
      <c r="B2" s="1"/>
      <c r="C2" s="1"/>
      <c r="D2" s="1"/>
      <c r="E2" s="4"/>
      <c r="F2" s="5" t="s">
        <v>1</v>
      </c>
    </row>
    <row r="3" spans="1:6" ht="15">
      <c r="A3" s="6"/>
      <c r="B3" s="6"/>
      <c r="C3" s="6"/>
      <c r="D3" s="6"/>
      <c r="E3" s="7" t="s">
        <v>2</v>
      </c>
      <c r="F3" s="8" t="s">
        <v>3</v>
      </c>
    </row>
    <row r="4" spans="1:6" ht="15">
      <c r="A4" s="9" t="s">
        <v>5</v>
      </c>
      <c r="B4" s="9"/>
      <c r="C4" s="9"/>
      <c r="D4" s="9"/>
      <c r="E4" s="4" t="s">
        <v>4</v>
      </c>
      <c r="F4" s="10" t="s">
        <v>6</v>
      </c>
    </row>
    <row r="5" spans="1:6" ht="15">
      <c r="A5" s="11"/>
      <c r="B5" s="11"/>
      <c r="C5" s="11"/>
      <c r="D5" s="11"/>
      <c r="E5" s="4" t="s">
        <v>7</v>
      </c>
      <c r="F5" s="12" t="s">
        <v>18</v>
      </c>
    </row>
    <row r="6" spans="1:6" ht="15">
      <c r="A6" s="6" t="s">
        <v>8</v>
      </c>
      <c r="B6" s="13" t="s">
        <v>14</v>
      </c>
      <c r="C6" s="14"/>
      <c r="D6" s="14"/>
      <c r="E6" s="4" t="s">
        <v>9</v>
      </c>
      <c r="F6" s="12" t="s">
        <v>19</v>
      </c>
    </row>
    <row r="7" spans="1:6" ht="15">
      <c r="A7" s="6" t="s">
        <v>10</v>
      </c>
      <c r="B7" s="15" t="s">
        <v>15</v>
      </c>
      <c r="C7" s="15"/>
      <c r="D7" s="15"/>
      <c r="E7" s="4" t="s">
        <v>11</v>
      </c>
      <c r="F7" s="16" t="s">
        <v>20</v>
      </c>
    </row>
    <row r="8" spans="1:6" ht="15">
      <c r="A8" s="6" t="s">
        <v>16</v>
      </c>
      <c r="B8" s="6"/>
      <c r="C8" s="6"/>
      <c r="D8" s="11"/>
      <c r="E8" s="4"/>
      <c r="F8" s="17"/>
    </row>
    <row r="9" spans="1:6" ht="15">
      <c r="A9" s="6" t="s">
        <v>17</v>
      </c>
      <c r="B9" s="6"/>
      <c r="C9" s="18"/>
      <c r="D9" s="11"/>
      <c r="E9" s="4" t="s">
        <v>12</v>
      </c>
      <c r="F9" s="19" t="s">
        <v>13</v>
      </c>
    </row>
    <row r="10" spans="1:6" ht="20.25" customHeight="1">
      <c r="A10" s="1" t="s">
        <v>21</v>
      </c>
      <c r="B10" s="1"/>
      <c r="C10" s="1"/>
      <c r="D10" s="1"/>
      <c r="E10" s="20"/>
      <c r="F10" s="21"/>
    </row>
    <row r="11" spans="1:6" ht="4.1500000000000004" customHeight="1">
      <c r="A11" s="22" t="s">
        <v>22</v>
      </c>
      <c r="B11" s="23" t="s">
        <v>23</v>
      </c>
      <c r="C11" s="23" t="s">
        <v>24</v>
      </c>
      <c r="D11" s="24" t="s">
        <v>25</v>
      </c>
      <c r="E11" s="24" t="s">
        <v>26</v>
      </c>
      <c r="F11" s="25" t="s">
        <v>27</v>
      </c>
    </row>
    <row r="12" spans="1:6" ht="3.6" customHeight="1">
      <c r="A12" s="26"/>
      <c r="B12" s="27"/>
      <c r="C12" s="27"/>
      <c r="D12" s="28"/>
      <c r="E12" s="28"/>
      <c r="F12" s="29"/>
    </row>
    <row r="13" spans="1:6" ht="3" customHeight="1">
      <c r="A13" s="26"/>
      <c r="B13" s="27"/>
      <c r="C13" s="27"/>
      <c r="D13" s="28"/>
      <c r="E13" s="28"/>
      <c r="F13" s="29"/>
    </row>
    <row r="14" spans="1:6" ht="3" customHeight="1">
      <c r="A14" s="26"/>
      <c r="B14" s="27"/>
      <c r="C14" s="27"/>
      <c r="D14" s="28"/>
      <c r="E14" s="28"/>
      <c r="F14" s="29"/>
    </row>
    <row r="15" spans="1:6" ht="3" customHeight="1">
      <c r="A15" s="26"/>
      <c r="B15" s="27"/>
      <c r="C15" s="27"/>
      <c r="D15" s="28"/>
      <c r="E15" s="28"/>
      <c r="F15" s="29"/>
    </row>
    <row r="16" spans="1:6" ht="3" customHeight="1">
      <c r="A16" s="26"/>
      <c r="B16" s="27"/>
      <c r="C16" s="27"/>
      <c r="D16" s="28"/>
      <c r="E16" s="28"/>
      <c r="F16" s="29"/>
    </row>
    <row r="17" spans="1:6" ht="23.45" customHeight="1">
      <c r="A17" s="30"/>
      <c r="B17" s="31"/>
      <c r="C17" s="31"/>
      <c r="D17" s="32"/>
      <c r="E17" s="32"/>
      <c r="F17" s="33"/>
    </row>
    <row r="18" spans="1:6" ht="12.6" customHeight="1">
      <c r="A18" s="34">
        <v>1</v>
      </c>
      <c r="B18" s="35">
        <v>2</v>
      </c>
      <c r="C18" s="36">
        <v>3</v>
      </c>
      <c r="D18" s="37" t="s">
        <v>28</v>
      </c>
      <c r="E18" s="38" t="s">
        <v>29</v>
      </c>
      <c r="F18" s="39" t="s">
        <v>30</v>
      </c>
    </row>
    <row r="19" spans="1:6" ht="15">
      <c r="A19" s="40" t="s">
        <v>31</v>
      </c>
      <c r="B19" s="41" t="s">
        <v>32</v>
      </c>
      <c r="C19" s="42" t="s">
        <v>33</v>
      </c>
      <c r="D19" s="43">
        <v>87264900</v>
      </c>
      <c r="E19" s="44">
        <v>13970003.85</v>
      </c>
      <c r="F19" s="43">
        <f>IF(OR(D19="-",IF(E19="-",0,E19)&gt;=IF(D19="-",0,D19)),"-",IF(D19="-",0,D19)-IF(E19="-",0,E19))</f>
        <v>73294896.150000006</v>
      </c>
    </row>
    <row r="20" spans="1:6" ht="15">
      <c r="A20" s="45" t="s">
        <v>34</v>
      </c>
      <c r="B20" s="46"/>
      <c r="C20" s="47"/>
      <c r="D20" s="48"/>
      <c r="E20" s="48"/>
      <c r="F20" s="49"/>
    </row>
    <row r="21" spans="1:6" ht="30">
      <c r="A21" s="50" t="s">
        <v>35</v>
      </c>
      <c r="B21" s="51" t="s">
        <v>32</v>
      </c>
      <c r="C21" s="52" t="s">
        <v>36</v>
      </c>
      <c r="D21" s="53">
        <v>11628000</v>
      </c>
      <c r="E21" s="53">
        <v>2939461.02</v>
      </c>
      <c r="F21" s="54">
        <f t="shared" ref="F21:F52" si="0">IF(OR(D21="-",IF(E21="-",0,E21)&gt;=IF(D21="-",0,D21)),"-",IF(D21="-",0,D21)-IF(E21="-",0,E21))</f>
        <v>8688538.9800000004</v>
      </c>
    </row>
    <row r="22" spans="1:6" ht="15">
      <c r="A22" s="50" t="s">
        <v>37</v>
      </c>
      <c r="B22" s="51" t="s">
        <v>32</v>
      </c>
      <c r="C22" s="52" t="s">
        <v>38</v>
      </c>
      <c r="D22" s="53">
        <v>2857600</v>
      </c>
      <c r="E22" s="53">
        <v>1117479.7</v>
      </c>
      <c r="F22" s="54">
        <f t="shared" si="0"/>
        <v>1740120.3</v>
      </c>
    </row>
    <row r="23" spans="1:6" ht="15">
      <c r="A23" s="50" t="s">
        <v>39</v>
      </c>
      <c r="B23" s="51" t="s">
        <v>32</v>
      </c>
      <c r="C23" s="52" t="s">
        <v>40</v>
      </c>
      <c r="D23" s="53">
        <v>2857600</v>
      </c>
      <c r="E23" s="53">
        <v>1117479.7</v>
      </c>
      <c r="F23" s="54">
        <f t="shared" si="0"/>
        <v>1740120.3</v>
      </c>
    </row>
    <row r="24" spans="1:6" ht="120">
      <c r="A24" s="55" t="s">
        <v>41</v>
      </c>
      <c r="B24" s="51" t="s">
        <v>32</v>
      </c>
      <c r="C24" s="52" t="s">
        <v>42</v>
      </c>
      <c r="D24" s="53">
        <v>2857600</v>
      </c>
      <c r="E24" s="53">
        <v>895833.47</v>
      </c>
      <c r="F24" s="54">
        <f t="shared" si="0"/>
        <v>1961766.53</v>
      </c>
    </row>
    <row r="25" spans="1:6" ht="165">
      <c r="A25" s="55" t="s">
        <v>43</v>
      </c>
      <c r="B25" s="51" t="s">
        <v>32</v>
      </c>
      <c r="C25" s="52" t="s">
        <v>44</v>
      </c>
      <c r="D25" s="53" t="s">
        <v>45</v>
      </c>
      <c r="E25" s="53">
        <v>893721.34</v>
      </c>
      <c r="F25" s="54" t="str">
        <f t="shared" si="0"/>
        <v>-</v>
      </c>
    </row>
    <row r="26" spans="1:6" ht="135">
      <c r="A26" s="55" t="s">
        <v>46</v>
      </c>
      <c r="B26" s="51" t="s">
        <v>32</v>
      </c>
      <c r="C26" s="52" t="s">
        <v>47</v>
      </c>
      <c r="D26" s="53" t="s">
        <v>45</v>
      </c>
      <c r="E26" s="53">
        <v>2112.13</v>
      </c>
      <c r="F26" s="54" t="str">
        <f t="shared" si="0"/>
        <v>-</v>
      </c>
    </row>
    <row r="27" spans="1:6" ht="180">
      <c r="A27" s="55" t="s">
        <v>48</v>
      </c>
      <c r="B27" s="51" t="s">
        <v>32</v>
      </c>
      <c r="C27" s="52" t="s">
        <v>49</v>
      </c>
      <c r="D27" s="53" t="s">
        <v>45</v>
      </c>
      <c r="E27" s="53">
        <v>-19279.919999999998</v>
      </c>
      <c r="F27" s="54" t="str">
        <f t="shared" si="0"/>
        <v>-</v>
      </c>
    </row>
    <row r="28" spans="1:6" ht="225">
      <c r="A28" s="55" t="s">
        <v>50</v>
      </c>
      <c r="B28" s="51" t="s">
        <v>32</v>
      </c>
      <c r="C28" s="52" t="s">
        <v>51</v>
      </c>
      <c r="D28" s="53" t="s">
        <v>45</v>
      </c>
      <c r="E28" s="53">
        <v>-19279.919999999998</v>
      </c>
      <c r="F28" s="54" t="str">
        <f t="shared" si="0"/>
        <v>-</v>
      </c>
    </row>
    <row r="29" spans="1:6" ht="75">
      <c r="A29" s="50" t="s">
        <v>52</v>
      </c>
      <c r="B29" s="51" t="s">
        <v>32</v>
      </c>
      <c r="C29" s="52" t="s">
        <v>53</v>
      </c>
      <c r="D29" s="53" t="s">
        <v>45</v>
      </c>
      <c r="E29" s="53">
        <v>21643.19</v>
      </c>
      <c r="F29" s="54" t="str">
        <f t="shared" si="0"/>
        <v>-</v>
      </c>
    </row>
    <row r="30" spans="1:6" ht="120">
      <c r="A30" s="50" t="s">
        <v>54</v>
      </c>
      <c r="B30" s="51" t="s">
        <v>32</v>
      </c>
      <c r="C30" s="52" t="s">
        <v>55</v>
      </c>
      <c r="D30" s="53" t="s">
        <v>45</v>
      </c>
      <c r="E30" s="53">
        <v>21301.79</v>
      </c>
      <c r="F30" s="54" t="str">
        <f t="shared" si="0"/>
        <v>-</v>
      </c>
    </row>
    <row r="31" spans="1:6" ht="90">
      <c r="A31" s="50" t="s">
        <v>56</v>
      </c>
      <c r="B31" s="51" t="s">
        <v>32</v>
      </c>
      <c r="C31" s="52" t="s">
        <v>57</v>
      </c>
      <c r="D31" s="53" t="s">
        <v>45</v>
      </c>
      <c r="E31" s="53">
        <v>289.77</v>
      </c>
      <c r="F31" s="54" t="str">
        <f t="shared" si="0"/>
        <v>-</v>
      </c>
    </row>
    <row r="32" spans="1:6" ht="135">
      <c r="A32" s="50" t="s">
        <v>58</v>
      </c>
      <c r="B32" s="51" t="s">
        <v>32</v>
      </c>
      <c r="C32" s="52" t="s">
        <v>59</v>
      </c>
      <c r="D32" s="53" t="s">
        <v>45</v>
      </c>
      <c r="E32" s="53">
        <v>51.63</v>
      </c>
      <c r="F32" s="54" t="str">
        <f t="shared" si="0"/>
        <v>-</v>
      </c>
    </row>
    <row r="33" spans="1:6" ht="150">
      <c r="A33" s="55" t="s">
        <v>60</v>
      </c>
      <c r="B33" s="51" t="s">
        <v>32</v>
      </c>
      <c r="C33" s="52" t="s">
        <v>61</v>
      </c>
      <c r="D33" s="53" t="s">
        <v>45</v>
      </c>
      <c r="E33" s="53">
        <v>219282.96</v>
      </c>
      <c r="F33" s="54" t="str">
        <f t="shared" si="0"/>
        <v>-</v>
      </c>
    </row>
    <row r="34" spans="1:6" ht="150">
      <c r="A34" s="55" t="s">
        <v>60</v>
      </c>
      <c r="B34" s="51" t="s">
        <v>32</v>
      </c>
      <c r="C34" s="52" t="s">
        <v>62</v>
      </c>
      <c r="D34" s="53" t="s">
        <v>45</v>
      </c>
      <c r="E34" s="53">
        <v>219266.76</v>
      </c>
      <c r="F34" s="54" t="str">
        <f t="shared" si="0"/>
        <v>-</v>
      </c>
    </row>
    <row r="35" spans="1:6" ht="150">
      <c r="A35" s="55" t="s">
        <v>60</v>
      </c>
      <c r="B35" s="51" t="s">
        <v>32</v>
      </c>
      <c r="C35" s="52" t="s">
        <v>63</v>
      </c>
      <c r="D35" s="53" t="s">
        <v>45</v>
      </c>
      <c r="E35" s="53">
        <v>16.2</v>
      </c>
      <c r="F35" s="54" t="str">
        <f t="shared" si="0"/>
        <v>-</v>
      </c>
    </row>
    <row r="36" spans="1:6" ht="15">
      <c r="A36" s="50" t="s">
        <v>64</v>
      </c>
      <c r="B36" s="51" t="s">
        <v>32</v>
      </c>
      <c r="C36" s="52" t="s">
        <v>65</v>
      </c>
      <c r="D36" s="53">
        <v>2471000</v>
      </c>
      <c r="E36" s="53">
        <v>1223876.72</v>
      </c>
      <c r="F36" s="54">
        <f t="shared" si="0"/>
        <v>1247123.28</v>
      </c>
    </row>
    <row r="37" spans="1:6" ht="15">
      <c r="A37" s="50" t="s">
        <v>66</v>
      </c>
      <c r="B37" s="51" t="s">
        <v>32</v>
      </c>
      <c r="C37" s="52" t="s">
        <v>67</v>
      </c>
      <c r="D37" s="53">
        <v>2471000</v>
      </c>
      <c r="E37" s="53">
        <v>1223876.72</v>
      </c>
      <c r="F37" s="54">
        <f t="shared" si="0"/>
        <v>1247123.28</v>
      </c>
    </row>
    <row r="38" spans="1:6" ht="15">
      <c r="A38" s="50" t="s">
        <v>66</v>
      </c>
      <c r="B38" s="51" t="s">
        <v>32</v>
      </c>
      <c r="C38" s="52" t="s">
        <v>68</v>
      </c>
      <c r="D38" s="53">
        <v>2471000</v>
      </c>
      <c r="E38" s="53">
        <v>1223876.72</v>
      </c>
      <c r="F38" s="54">
        <f t="shared" si="0"/>
        <v>1247123.28</v>
      </c>
    </row>
    <row r="39" spans="1:6" ht="75">
      <c r="A39" s="50" t="s">
        <v>69</v>
      </c>
      <c r="B39" s="51" t="s">
        <v>32</v>
      </c>
      <c r="C39" s="52" t="s">
        <v>70</v>
      </c>
      <c r="D39" s="53" t="s">
        <v>45</v>
      </c>
      <c r="E39" s="53">
        <v>1204627.28</v>
      </c>
      <c r="F39" s="54" t="str">
        <f t="shared" si="0"/>
        <v>-</v>
      </c>
    </row>
    <row r="40" spans="1:6" ht="30">
      <c r="A40" s="50" t="s">
        <v>71</v>
      </c>
      <c r="B40" s="51" t="s">
        <v>32</v>
      </c>
      <c r="C40" s="52" t="s">
        <v>72</v>
      </c>
      <c r="D40" s="53" t="s">
        <v>45</v>
      </c>
      <c r="E40" s="53">
        <v>18652.259999999998</v>
      </c>
      <c r="F40" s="54" t="str">
        <f t="shared" si="0"/>
        <v>-</v>
      </c>
    </row>
    <row r="41" spans="1:6" ht="75">
      <c r="A41" s="50" t="s">
        <v>73</v>
      </c>
      <c r="B41" s="51" t="s">
        <v>32</v>
      </c>
      <c r="C41" s="52" t="s">
        <v>74</v>
      </c>
      <c r="D41" s="53" t="s">
        <v>45</v>
      </c>
      <c r="E41" s="53">
        <v>597.17999999999995</v>
      </c>
      <c r="F41" s="54" t="str">
        <f t="shared" si="0"/>
        <v>-</v>
      </c>
    </row>
    <row r="42" spans="1:6" ht="15">
      <c r="A42" s="50" t="s">
        <v>75</v>
      </c>
      <c r="B42" s="51" t="s">
        <v>32</v>
      </c>
      <c r="C42" s="52" t="s">
        <v>76</v>
      </c>
      <c r="D42" s="53">
        <v>6099000</v>
      </c>
      <c r="E42" s="53">
        <v>408104.6</v>
      </c>
      <c r="F42" s="54">
        <f t="shared" si="0"/>
        <v>5690895.4000000004</v>
      </c>
    </row>
    <row r="43" spans="1:6" ht="15">
      <c r="A43" s="50" t="s">
        <v>77</v>
      </c>
      <c r="B43" s="51" t="s">
        <v>32</v>
      </c>
      <c r="C43" s="52" t="s">
        <v>78</v>
      </c>
      <c r="D43" s="53">
        <v>1755400</v>
      </c>
      <c r="E43" s="53">
        <v>-21845.65</v>
      </c>
      <c r="F43" s="54">
        <f t="shared" si="0"/>
        <v>1777245.65</v>
      </c>
    </row>
    <row r="44" spans="1:6" ht="75">
      <c r="A44" s="50" t="s">
        <v>79</v>
      </c>
      <c r="B44" s="51" t="s">
        <v>32</v>
      </c>
      <c r="C44" s="52" t="s">
        <v>80</v>
      </c>
      <c r="D44" s="53">
        <v>1755400</v>
      </c>
      <c r="E44" s="53">
        <v>-21845.65</v>
      </c>
      <c r="F44" s="54">
        <f t="shared" si="0"/>
        <v>1777245.65</v>
      </c>
    </row>
    <row r="45" spans="1:6" ht="120">
      <c r="A45" s="50" t="s">
        <v>81</v>
      </c>
      <c r="B45" s="51" t="s">
        <v>32</v>
      </c>
      <c r="C45" s="52" t="s">
        <v>82</v>
      </c>
      <c r="D45" s="53" t="s">
        <v>45</v>
      </c>
      <c r="E45" s="53">
        <v>-24930.86</v>
      </c>
      <c r="F45" s="54" t="str">
        <f t="shared" si="0"/>
        <v>-</v>
      </c>
    </row>
    <row r="46" spans="1:6" ht="90">
      <c r="A46" s="50" t="s">
        <v>83</v>
      </c>
      <c r="B46" s="51" t="s">
        <v>32</v>
      </c>
      <c r="C46" s="52" t="s">
        <v>84</v>
      </c>
      <c r="D46" s="53" t="s">
        <v>45</v>
      </c>
      <c r="E46" s="53">
        <v>3085.21</v>
      </c>
      <c r="F46" s="54" t="str">
        <f t="shared" si="0"/>
        <v>-</v>
      </c>
    </row>
    <row r="47" spans="1:6" ht="15">
      <c r="A47" s="50" t="s">
        <v>85</v>
      </c>
      <c r="B47" s="51" t="s">
        <v>32</v>
      </c>
      <c r="C47" s="52" t="s">
        <v>86</v>
      </c>
      <c r="D47" s="53">
        <v>4343600</v>
      </c>
      <c r="E47" s="53">
        <v>429950.25</v>
      </c>
      <c r="F47" s="54">
        <f t="shared" si="0"/>
        <v>3913649.75</v>
      </c>
    </row>
    <row r="48" spans="1:6" ht="15">
      <c r="A48" s="50" t="s">
        <v>87</v>
      </c>
      <c r="B48" s="51" t="s">
        <v>32</v>
      </c>
      <c r="C48" s="52" t="s">
        <v>88</v>
      </c>
      <c r="D48" s="53">
        <v>667900</v>
      </c>
      <c r="E48" s="53">
        <v>248156.25</v>
      </c>
      <c r="F48" s="54">
        <f t="shared" si="0"/>
        <v>419743.75</v>
      </c>
    </row>
    <row r="49" spans="1:6" ht="60">
      <c r="A49" s="50" t="s">
        <v>89</v>
      </c>
      <c r="B49" s="51" t="s">
        <v>32</v>
      </c>
      <c r="C49" s="52" t="s">
        <v>90</v>
      </c>
      <c r="D49" s="53">
        <v>667900</v>
      </c>
      <c r="E49" s="53">
        <v>248156.25</v>
      </c>
      <c r="F49" s="54">
        <f t="shared" si="0"/>
        <v>419743.75</v>
      </c>
    </row>
    <row r="50" spans="1:6" ht="15">
      <c r="A50" s="50" t="s">
        <v>91</v>
      </c>
      <c r="B50" s="51" t="s">
        <v>32</v>
      </c>
      <c r="C50" s="52" t="s">
        <v>92</v>
      </c>
      <c r="D50" s="53">
        <v>3675700</v>
      </c>
      <c r="E50" s="53">
        <v>181794</v>
      </c>
      <c r="F50" s="54">
        <f t="shared" si="0"/>
        <v>3493906</v>
      </c>
    </row>
    <row r="51" spans="1:6" ht="60">
      <c r="A51" s="50" t="s">
        <v>93</v>
      </c>
      <c r="B51" s="51" t="s">
        <v>32</v>
      </c>
      <c r="C51" s="52" t="s">
        <v>94</v>
      </c>
      <c r="D51" s="53">
        <v>3675700</v>
      </c>
      <c r="E51" s="53">
        <v>181794</v>
      </c>
      <c r="F51" s="54">
        <f t="shared" si="0"/>
        <v>3493906</v>
      </c>
    </row>
    <row r="52" spans="1:6" ht="30">
      <c r="A52" s="50" t="s">
        <v>95</v>
      </c>
      <c r="B52" s="51" t="s">
        <v>32</v>
      </c>
      <c r="C52" s="52" t="s">
        <v>96</v>
      </c>
      <c r="D52" s="53">
        <v>10400</v>
      </c>
      <c r="E52" s="53" t="s">
        <v>45</v>
      </c>
      <c r="F52" s="54">
        <f t="shared" si="0"/>
        <v>10400</v>
      </c>
    </row>
    <row r="53" spans="1:6" ht="60">
      <c r="A53" s="50" t="s">
        <v>97</v>
      </c>
      <c r="B53" s="51" t="s">
        <v>32</v>
      </c>
      <c r="C53" s="52" t="s">
        <v>98</v>
      </c>
      <c r="D53" s="53">
        <v>10400</v>
      </c>
      <c r="E53" s="53" t="s">
        <v>45</v>
      </c>
      <c r="F53" s="54">
        <f t="shared" ref="F53:F84" si="1">IF(OR(D53="-",IF(E53="-",0,E53)&gt;=IF(D53="-",0,D53)),"-",IF(D53="-",0,D53)-IF(E53="-",0,E53))</f>
        <v>10400</v>
      </c>
    </row>
    <row r="54" spans="1:6" ht="90">
      <c r="A54" s="50" t="s">
        <v>99</v>
      </c>
      <c r="B54" s="51" t="s">
        <v>32</v>
      </c>
      <c r="C54" s="52" t="s">
        <v>100</v>
      </c>
      <c r="D54" s="53">
        <v>10400</v>
      </c>
      <c r="E54" s="53" t="s">
        <v>45</v>
      </c>
      <c r="F54" s="54">
        <f t="shared" si="1"/>
        <v>10400</v>
      </c>
    </row>
    <row r="55" spans="1:6" ht="15">
      <c r="A55" s="50" t="s">
        <v>101</v>
      </c>
      <c r="B55" s="51" t="s">
        <v>32</v>
      </c>
      <c r="C55" s="52" t="s">
        <v>102</v>
      </c>
      <c r="D55" s="53">
        <v>190000</v>
      </c>
      <c r="E55" s="53">
        <v>190000</v>
      </c>
      <c r="F55" s="54" t="str">
        <f t="shared" si="1"/>
        <v>-</v>
      </c>
    </row>
    <row r="56" spans="1:6" ht="15">
      <c r="A56" s="50" t="s">
        <v>103</v>
      </c>
      <c r="B56" s="51" t="s">
        <v>32</v>
      </c>
      <c r="C56" s="52" t="s">
        <v>104</v>
      </c>
      <c r="D56" s="53">
        <v>190000</v>
      </c>
      <c r="E56" s="53">
        <v>190000</v>
      </c>
      <c r="F56" s="54" t="str">
        <f t="shared" si="1"/>
        <v>-</v>
      </c>
    </row>
    <row r="57" spans="1:6" ht="30">
      <c r="A57" s="50" t="s">
        <v>105</v>
      </c>
      <c r="B57" s="51" t="s">
        <v>32</v>
      </c>
      <c r="C57" s="52" t="s">
        <v>106</v>
      </c>
      <c r="D57" s="53">
        <v>190000</v>
      </c>
      <c r="E57" s="53">
        <v>190000</v>
      </c>
      <c r="F57" s="54" t="str">
        <f t="shared" si="1"/>
        <v>-</v>
      </c>
    </row>
    <row r="58" spans="1:6" ht="90">
      <c r="A58" s="50" t="s">
        <v>107</v>
      </c>
      <c r="B58" s="51" t="s">
        <v>32</v>
      </c>
      <c r="C58" s="52" t="s">
        <v>108</v>
      </c>
      <c r="D58" s="53">
        <v>190000</v>
      </c>
      <c r="E58" s="53">
        <v>190000</v>
      </c>
      <c r="F58" s="54" t="str">
        <f t="shared" si="1"/>
        <v>-</v>
      </c>
    </row>
    <row r="59" spans="1:6" ht="15">
      <c r="A59" s="50" t="s">
        <v>109</v>
      </c>
      <c r="B59" s="51" t="s">
        <v>32</v>
      </c>
      <c r="C59" s="52" t="s">
        <v>110</v>
      </c>
      <c r="D59" s="53">
        <v>75636900</v>
      </c>
      <c r="E59" s="53">
        <v>11030542.83</v>
      </c>
      <c r="F59" s="54">
        <f t="shared" si="1"/>
        <v>64606357.170000002</v>
      </c>
    </row>
    <row r="60" spans="1:6" ht="60">
      <c r="A60" s="50" t="s">
        <v>111</v>
      </c>
      <c r="B60" s="51" t="s">
        <v>32</v>
      </c>
      <c r="C60" s="52" t="s">
        <v>112</v>
      </c>
      <c r="D60" s="53">
        <v>75636900</v>
      </c>
      <c r="E60" s="53">
        <v>11030542.83</v>
      </c>
      <c r="F60" s="54">
        <f t="shared" si="1"/>
        <v>64606357.170000002</v>
      </c>
    </row>
    <row r="61" spans="1:6" ht="30">
      <c r="A61" s="50" t="s">
        <v>113</v>
      </c>
      <c r="B61" s="51" t="s">
        <v>32</v>
      </c>
      <c r="C61" s="52" t="s">
        <v>114</v>
      </c>
      <c r="D61" s="53">
        <v>9094500</v>
      </c>
      <c r="E61" s="53">
        <v>8185100</v>
      </c>
      <c r="F61" s="54">
        <f t="shared" si="1"/>
        <v>909400</v>
      </c>
    </row>
    <row r="62" spans="1:6" ht="30">
      <c r="A62" s="50" t="s">
        <v>115</v>
      </c>
      <c r="B62" s="51" t="s">
        <v>32</v>
      </c>
      <c r="C62" s="52" t="s">
        <v>116</v>
      </c>
      <c r="D62" s="53">
        <v>9094500</v>
      </c>
      <c r="E62" s="53">
        <v>8185100</v>
      </c>
      <c r="F62" s="54">
        <f t="shared" si="1"/>
        <v>909400</v>
      </c>
    </row>
    <row r="63" spans="1:6" ht="60">
      <c r="A63" s="50" t="s">
        <v>117</v>
      </c>
      <c r="B63" s="51" t="s">
        <v>32</v>
      </c>
      <c r="C63" s="52" t="s">
        <v>118</v>
      </c>
      <c r="D63" s="53">
        <v>9094500</v>
      </c>
      <c r="E63" s="53">
        <v>8185100</v>
      </c>
      <c r="F63" s="54">
        <f t="shared" si="1"/>
        <v>909400</v>
      </c>
    </row>
    <row r="64" spans="1:6" ht="30">
      <c r="A64" s="50" t="s">
        <v>119</v>
      </c>
      <c r="B64" s="51" t="s">
        <v>32</v>
      </c>
      <c r="C64" s="52" t="s">
        <v>120</v>
      </c>
      <c r="D64" s="53">
        <v>241900</v>
      </c>
      <c r="E64" s="53">
        <v>99025.600000000006</v>
      </c>
      <c r="F64" s="54">
        <f t="shared" si="1"/>
        <v>142874.4</v>
      </c>
    </row>
    <row r="65" spans="1:6" ht="60">
      <c r="A65" s="50" t="s">
        <v>121</v>
      </c>
      <c r="B65" s="51" t="s">
        <v>32</v>
      </c>
      <c r="C65" s="52" t="s">
        <v>122</v>
      </c>
      <c r="D65" s="53">
        <v>200</v>
      </c>
      <c r="E65" s="53">
        <v>200</v>
      </c>
      <c r="F65" s="54" t="str">
        <f t="shared" si="1"/>
        <v>-</v>
      </c>
    </row>
    <row r="66" spans="1:6" ht="60">
      <c r="A66" s="50" t="s">
        <v>123</v>
      </c>
      <c r="B66" s="51" t="s">
        <v>32</v>
      </c>
      <c r="C66" s="52" t="s">
        <v>124</v>
      </c>
      <c r="D66" s="53">
        <v>200</v>
      </c>
      <c r="E66" s="53">
        <v>200</v>
      </c>
      <c r="F66" s="54" t="str">
        <f t="shared" si="1"/>
        <v>-</v>
      </c>
    </row>
    <row r="67" spans="1:6" ht="75">
      <c r="A67" s="50" t="s">
        <v>125</v>
      </c>
      <c r="B67" s="51" t="s">
        <v>32</v>
      </c>
      <c r="C67" s="52" t="s">
        <v>126</v>
      </c>
      <c r="D67" s="53">
        <v>241700</v>
      </c>
      <c r="E67" s="53">
        <v>98825.600000000006</v>
      </c>
      <c r="F67" s="54">
        <f t="shared" si="1"/>
        <v>142874.4</v>
      </c>
    </row>
    <row r="68" spans="1:6" ht="75">
      <c r="A68" s="50" t="s">
        <v>127</v>
      </c>
      <c r="B68" s="51" t="s">
        <v>32</v>
      </c>
      <c r="C68" s="52" t="s">
        <v>128</v>
      </c>
      <c r="D68" s="53">
        <v>241700</v>
      </c>
      <c r="E68" s="53">
        <v>98825.600000000006</v>
      </c>
      <c r="F68" s="54">
        <f t="shared" si="1"/>
        <v>142874.4</v>
      </c>
    </row>
    <row r="69" spans="1:6" ht="15">
      <c r="A69" s="50" t="s">
        <v>129</v>
      </c>
      <c r="B69" s="51" t="s">
        <v>32</v>
      </c>
      <c r="C69" s="52" t="s">
        <v>130</v>
      </c>
      <c r="D69" s="53">
        <v>66300500</v>
      </c>
      <c r="E69" s="53">
        <v>2746417.23</v>
      </c>
      <c r="F69" s="54">
        <f t="shared" si="1"/>
        <v>63554082.770000003</v>
      </c>
    </row>
    <row r="70" spans="1:6" ht="105">
      <c r="A70" s="50" t="s">
        <v>131</v>
      </c>
      <c r="B70" s="51" t="s">
        <v>32</v>
      </c>
      <c r="C70" s="52" t="s">
        <v>132</v>
      </c>
      <c r="D70" s="53">
        <v>23241400</v>
      </c>
      <c r="E70" s="53">
        <v>2746417.23</v>
      </c>
      <c r="F70" s="54">
        <f t="shared" si="1"/>
        <v>20494982.77</v>
      </c>
    </row>
    <row r="71" spans="1:6" ht="105">
      <c r="A71" s="50" t="s">
        <v>133</v>
      </c>
      <c r="B71" s="51" t="s">
        <v>32</v>
      </c>
      <c r="C71" s="52" t="s">
        <v>134</v>
      </c>
      <c r="D71" s="53">
        <v>23241400</v>
      </c>
      <c r="E71" s="53">
        <v>2746417.23</v>
      </c>
      <c r="F71" s="54">
        <f t="shared" si="1"/>
        <v>20494982.77</v>
      </c>
    </row>
    <row r="72" spans="1:6" ht="30">
      <c r="A72" s="50" t="s">
        <v>135</v>
      </c>
      <c r="B72" s="51" t="s">
        <v>32</v>
      </c>
      <c r="C72" s="52" t="s">
        <v>136</v>
      </c>
      <c r="D72" s="53">
        <v>43059100</v>
      </c>
      <c r="E72" s="53" t="s">
        <v>45</v>
      </c>
      <c r="F72" s="54">
        <f t="shared" si="1"/>
        <v>43059100</v>
      </c>
    </row>
    <row r="73" spans="1:6" ht="45">
      <c r="A73" s="50" t="s">
        <v>137</v>
      </c>
      <c r="B73" s="51" t="s">
        <v>32</v>
      </c>
      <c r="C73" s="52" t="s">
        <v>138</v>
      </c>
      <c r="D73" s="53">
        <v>43059100</v>
      </c>
      <c r="E73" s="53" t="s">
        <v>45</v>
      </c>
      <c r="F73" s="54">
        <f t="shared" si="1"/>
        <v>43059100</v>
      </c>
    </row>
    <row r="74" spans="1:6" ht="12.75" customHeight="1">
      <c r="A74" s="56"/>
      <c r="B74" s="57"/>
      <c r="C74" s="57"/>
      <c r="D74" s="58"/>
      <c r="E74" s="58"/>
      <c r="F74" s="58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17"/>
  <sheetViews>
    <sheetView showGridLines="0" topLeftCell="A213" workbookViewId="0">
      <selection activeCell="A58" sqref="A58:IV58"/>
    </sheetView>
  </sheetViews>
  <sheetFormatPr defaultRowHeight="12.75" customHeight="1"/>
  <cols>
    <col min="1" max="1" width="45.7109375" style="3" customWidth="1"/>
    <col min="2" max="2" width="6.140625" style="3" customWidth="1"/>
    <col min="3" max="3" width="40.7109375" style="3" customWidth="1"/>
    <col min="4" max="4" width="18.85546875" style="3" customWidth="1"/>
    <col min="5" max="6" width="18.7109375" style="3" customWidth="1"/>
    <col min="7" max="16384" width="9.140625" style="3"/>
  </cols>
  <sheetData>
    <row r="1" spans="1:6" ht="15"/>
    <row r="2" spans="1:6" ht="15" customHeight="1">
      <c r="A2" s="1" t="s">
        <v>139</v>
      </c>
      <c r="B2" s="1"/>
      <c r="C2" s="1"/>
      <c r="D2" s="1"/>
      <c r="E2" s="20"/>
      <c r="F2" s="11" t="s">
        <v>140</v>
      </c>
    </row>
    <row r="3" spans="1:6" ht="13.5" customHeight="1">
      <c r="A3" s="6"/>
      <c r="B3" s="6"/>
      <c r="C3" s="2"/>
      <c r="D3" s="11"/>
      <c r="E3" s="11"/>
      <c r="F3" s="11"/>
    </row>
    <row r="4" spans="1:6" ht="10.15" customHeight="1">
      <c r="A4" s="59" t="s">
        <v>22</v>
      </c>
      <c r="B4" s="23" t="s">
        <v>23</v>
      </c>
      <c r="C4" s="60" t="s">
        <v>141</v>
      </c>
      <c r="D4" s="24" t="s">
        <v>25</v>
      </c>
      <c r="E4" s="61" t="s">
        <v>26</v>
      </c>
      <c r="F4" s="25" t="s">
        <v>27</v>
      </c>
    </row>
    <row r="5" spans="1:6" ht="5.45" customHeight="1">
      <c r="A5" s="62"/>
      <c r="B5" s="27"/>
      <c r="C5" s="63"/>
      <c r="D5" s="28"/>
      <c r="E5" s="64"/>
      <c r="F5" s="29"/>
    </row>
    <row r="6" spans="1:6" ht="9.6" customHeight="1">
      <c r="A6" s="62"/>
      <c r="B6" s="27"/>
      <c r="C6" s="63"/>
      <c r="D6" s="28"/>
      <c r="E6" s="64"/>
      <c r="F6" s="29"/>
    </row>
    <row r="7" spans="1:6" ht="6" customHeight="1">
      <c r="A7" s="62"/>
      <c r="B7" s="27"/>
      <c r="C7" s="63"/>
      <c r="D7" s="28"/>
      <c r="E7" s="64"/>
      <c r="F7" s="29"/>
    </row>
    <row r="8" spans="1:6" ht="6.6" customHeight="1">
      <c r="A8" s="62"/>
      <c r="B8" s="27"/>
      <c r="C8" s="63"/>
      <c r="D8" s="28"/>
      <c r="E8" s="64"/>
      <c r="F8" s="29"/>
    </row>
    <row r="9" spans="1:6" ht="10.9" customHeight="1">
      <c r="A9" s="62"/>
      <c r="B9" s="27"/>
      <c r="C9" s="63"/>
      <c r="D9" s="28"/>
      <c r="E9" s="64"/>
      <c r="F9" s="29"/>
    </row>
    <row r="10" spans="1:6" ht="4.1500000000000004" hidden="1" customHeight="1">
      <c r="A10" s="62"/>
      <c r="B10" s="27"/>
      <c r="C10" s="65"/>
      <c r="D10" s="28"/>
      <c r="E10" s="66"/>
      <c r="F10" s="67"/>
    </row>
    <row r="11" spans="1:6" ht="13.15" hidden="1" customHeight="1">
      <c r="A11" s="68"/>
      <c r="B11" s="31"/>
      <c r="C11" s="69"/>
      <c r="D11" s="32"/>
      <c r="E11" s="70"/>
      <c r="F11" s="71"/>
    </row>
    <row r="12" spans="1:6" ht="13.5" customHeight="1">
      <c r="A12" s="34">
        <v>1</v>
      </c>
      <c r="B12" s="35">
        <v>2</v>
      </c>
      <c r="C12" s="36">
        <v>3</v>
      </c>
      <c r="D12" s="37" t="s">
        <v>28</v>
      </c>
      <c r="E12" s="72" t="s">
        <v>29</v>
      </c>
      <c r="F12" s="39" t="s">
        <v>30</v>
      </c>
    </row>
    <row r="13" spans="1:6" ht="31.5">
      <c r="A13" s="73" t="s">
        <v>142</v>
      </c>
      <c r="B13" s="74" t="s">
        <v>143</v>
      </c>
      <c r="C13" s="75" t="s">
        <v>144</v>
      </c>
      <c r="D13" s="76">
        <v>89708300</v>
      </c>
      <c r="E13" s="77">
        <v>12653855.529999999</v>
      </c>
      <c r="F13" s="78">
        <f>IF(OR(D13="-",IF(E13="-",0,E13)&gt;=IF(D13="-",0,D13)),"-",IF(D13="-",0,D13)-IF(E13="-",0,E13))</f>
        <v>77054444.469999999</v>
      </c>
    </row>
    <row r="14" spans="1:6" ht="15">
      <c r="A14" s="79" t="s">
        <v>34</v>
      </c>
      <c r="B14" s="80"/>
      <c r="C14" s="81"/>
      <c r="D14" s="82"/>
      <c r="E14" s="83"/>
      <c r="F14" s="84"/>
    </row>
    <row r="15" spans="1:6" ht="31.5">
      <c r="A15" s="73" t="s">
        <v>145</v>
      </c>
      <c r="B15" s="74" t="s">
        <v>143</v>
      </c>
      <c r="C15" s="75" t="s">
        <v>146</v>
      </c>
      <c r="D15" s="76">
        <v>89708300</v>
      </c>
      <c r="E15" s="77">
        <v>12653855.529999999</v>
      </c>
      <c r="F15" s="78">
        <f t="shared" ref="F15:F78" si="0">IF(OR(D15="-",IF(E15="-",0,E15)&gt;=IF(D15="-",0,D15)),"-",IF(D15="-",0,D15)-IF(E15="-",0,E15))</f>
        <v>77054444.469999999</v>
      </c>
    </row>
    <row r="16" spans="1:6" ht="21" customHeight="1">
      <c r="A16" s="40" t="s">
        <v>147</v>
      </c>
      <c r="B16" s="85" t="s">
        <v>143</v>
      </c>
      <c r="C16" s="42" t="s">
        <v>148</v>
      </c>
      <c r="D16" s="43">
        <v>10204400</v>
      </c>
      <c r="E16" s="86">
        <v>3506109.17</v>
      </c>
      <c r="F16" s="87">
        <f t="shared" si="0"/>
        <v>6698290.8300000001</v>
      </c>
    </row>
    <row r="17" spans="1:6" ht="73.5" customHeight="1">
      <c r="A17" s="40" t="s">
        <v>149</v>
      </c>
      <c r="B17" s="85" t="s">
        <v>143</v>
      </c>
      <c r="C17" s="42" t="s">
        <v>150</v>
      </c>
      <c r="D17" s="43">
        <v>8495400</v>
      </c>
      <c r="E17" s="86">
        <v>3287891.79</v>
      </c>
      <c r="F17" s="87">
        <f t="shared" si="0"/>
        <v>5207508.21</v>
      </c>
    </row>
    <row r="18" spans="1:6" ht="21.75" customHeight="1">
      <c r="A18" s="40"/>
      <c r="B18" s="85" t="s">
        <v>143</v>
      </c>
      <c r="C18" s="42" t="s">
        <v>151</v>
      </c>
      <c r="D18" s="43">
        <v>8132300</v>
      </c>
      <c r="E18" s="86">
        <v>3157791.79</v>
      </c>
      <c r="F18" s="87">
        <f t="shared" si="0"/>
        <v>4974508.21</v>
      </c>
    </row>
    <row r="19" spans="1:6" ht="31.5">
      <c r="A19" s="73" t="s">
        <v>14</v>
      </c>
      <c r="B19" s="74" t="s">
        <v>143</v>
      </c>
      <c r="C19" s="75" t="s">
        <v>152</v>
      </c>
      <c r="D19" s="76">
        <v>8132100</v>
      </c>
      <c r="E19" s="77">
        <v>3157591.79</v>
      </c>
      <c r="F19" s="78">
        <f t="shared" si="0"/>
        <v>4974508.21</v>
      </c>
    </row>
    <row r="20" spans="1:6" ht="90">
      <c r="A20" s="40" t="s">
        <v>153</v>
      </c>
      <c r="B20" s="85" t="s">
        <v>143</v>
      </c>
      <c r="C20" s="42" t="s">
        <v>154</v>
      </c>
      <c r="D20" s="43">
        <v>6978100</v>
      </c>
      <c r="E20" s="86">
        <v>2890270.03</v>
      </c>
      <c r="F20" s="87">
        <f t="shared" si="0"/>
        <v>4087829.97</v>
      </c>
    </row>
    <row r="21" spans="1:6" ht="90">
      <c r="A21" s="40" t="s">
        <v>153</v>
      </c>
      <c r="B21" s="85" t="s">
        <v>143</v>
      </c>
      <c r="C21" s="42" t="s">
        <v>155</v>
      </c>
      <c r="D21" s="43">
        <v>6978100</v>
      </c>
      <c r="E21" s="86">
        <v>2890270.03</v>
      </c>
      <c r="F21" s="87">
        <f t="shared" si="0"/>
        <v>4087829.97</v>
      </c>
    </row>
    <row r="22" spans="1:6" ht="90">
      <c r="A22" s="40" t="s">
        <v>153</v>
      </c>
      <c r="B22" s="85" t="s">
        <v>143</v>
      </c>
      <c r="C22" s="42" t="s">
        <v>156</v>
      </c>
      <c r="D22" s="43">
        <v>6978100</v>
      </c>
      <c r="E22" s="86">
        <v>2890270.03</v>
      </c>
      <c r="F22" s="87">
        <f t="shared" si="0"/>
        <v>4087829.97</v>
      </c>
    </row>
    <row r="23" spans="1:6" ht="30">
      <c r="A23" s="40" t="s">
        <v>157</v>
      </c>
      <c r="B23" s="85" t="s">
        <v>143</v>
      </c>
      <c r="C23" s="42" t="s">
        <v>158</v>
      </c>
      <c r="D23" s="43">
        <v>5071200</v>
      </c>
      <c r="E23" s="86">
        <v>2146383.39</v>
      </c>
      <c r="F23" s="87">
        <f t="shared" si="0"/>
        <v>2924816.61</v>
      </c>
    </row>
    <row r="24" spans="1:6" ht="60">
      <c r="A24" s="40" t="s">
        <v>159</v>
      </c>
      <c r="B24" s="85" t="s">
        <v>143</v>
      </c>
      <c r="C24" s="42" t="s">
        <v>160</v>
      </c>
      <c r="D24" s="43">
        <v>375400</v>
      </c>
      <c r="E24" s="86">
        <v>185828.4</v>
      </c>
      <c r="F24" s="87">
        <f t="shared" si="0"/>
        <v>189571.6</v>
      </c>
    </row>
    <row r="25" spans="1:6" ht="75">
      <c r="A25" s="40" t="s">
        <v>161</v>
      </c>
      <c r="B25" s="85" t="s">
        <v>143</v>
      </c>
      <c r="C25" s="42" t="s">
        <v>162</v>
      </c>
      <c r="D25" s="43">
        <v>1531500</v>
      </c>
      <c r="E25" s="86">
        <v>558058.23999999999</v>
      </c>
      <c r="F25" s="87">
        <f t="shared" si="0"/>
        <v>973441.76</v>
      </c>
    </row>
    <row r="26" spans="1:6" ht="90">
      <c r="A26" s="40" t="s">
        <v>163</v>
      </c>
      <c r="B26" s="85" t="s">
        <v>143</v>
      </c>
      <c r="C26" s="42" t="s">
        <v>164</v>
      </c>
      <c r="D26" s="43">
        <v>1128300</v>
      </c>
      <c r="E26" s="86">
        <v>267321.76</v>
      </c>
      <c r="F26" s="87">
        <f t="shared" si="0"/>
        <v>860978.24</v>
      </c>
    </row>
    <row r="27" spans="1:6" ht="90">
      <c r="A27" s="40" t="s">
        <v>163</v>
      </c>
      <c r="B27" s="85" t="s">
        <v>143</v>
      </c>
      <c r="C27" s="42" t="s">
        <v>165</v>
      </c>
      <c r="D27" s="43">
        <v>1122400</v>
      </c>
      <c r="E27" s="86">
        <v>265205.76000000001</v>
      </c>
      <c r="F27" s="87">
        <f t="shared" si="0"/>
        <v>857194.24</v>
      </c>
    </row>
    <row r="28" spans="1:6" ht="90">
      <c r="A28" s="40" t="s">
        <v>163</v>
      </c>
      <c r="B28" s="85" t="s">
        <v>143</v>
      </c>
      <c r="C28" s="42" t="s">
        <v>166</v>
      </c>
      <c r="D28" s="43">
        <v>1122400</v>
      </c>
      <c r="E28" s="86">
        <v>265205.76000000001</v>
      </c>
      <c r="F28" s="87">
        <f t="shared" si="0"/>
        <v>857194.24</v>
      </c>
    </row>
    <row r="29" spans="1:6" ht="21.75" customHeight="1">
      <c r="A29" s="40" t="s">
        <v>167</v>
      </c>
      <c r="B29" s="85" t="s">
        <v>143</v>
      </c>
      <c r="C29" s="42" t="s">
        <v>168</v>
      </c>
      <c r="D29" s="43">
        <v>960900</v>
      </c>
      <c r="E29" s="86">
        <v>209654.81</v>
      </c>
      <c r="F29" s="87">
        <f t="shared" si="0"/>
        <v>751245.19</v>
      </c>
    </row>
    <row r="30" spans="1:6" ht="23.25" customHeight="1">
      <c r="A30" s="40" t="s">
        <v>169</v>
      </c>
      <c r="B30" s="85" t="s">
        <v>143</v>
      </c>
      <c r="C30" s="42" t="s">
        <v>170</v>
      </c>
      <c r="D30" s="43">
        <v>161500</v>
      </c>
      <c r="E30" s="86">
        <v>55550.95</v>
      </c>
      <c r="F30" s="87">
        <f t="shared" si="0"/>
        <v>105949.05</v>
      </c>
    </row>
    <row r="31" spans="1:6" ht="90">
      <c r="A31" s="40" t="s">
        <v>163</v>
      </c>
      <c r="B31" s="85" t="s">
        <v>143</v>
      </c>
      <c r="C31" s="42" t="s">
        <v>171</v>
      </c>
      <c r="D31" s="43">
        <v>5900</v>
      </c>
      <c r="E31" s="86">
        <v>2116</v>
      </c>
      <c r="F31" s="87">
        <f t="shared" si="0"/>
        <v>3784</v>
      </c>
    </row>
    <row r="32" spans="1:6" ht="90">
      <c r="A32" s="40" t="s">
        <v>163</v>
      </c>
      <c r="B32" s="85" t="s">
        <v>143</v>
      </c>
      <c r="C32" s="42" t="s">
        <v>172</v>
      </c>
      <c r="D32" s="43">
        <v>5900</v>
      </c>
      <c r="E32" s="86">
        <v>2116</v>
      </c>
      <c r="F32" s="87">
        <f t="shared" si="0"/>
        <v>3784</v>
      </c>
    </row>
    <row r="33" spans="1:6" ht="21" customHeight="1">
      <c r="A33" s="40" t="s">
        <v>173</v>
      </c>
      <c r="B33" s="85" t="s">
        <v>143</v>
      </c>
      <c r="C33" s="42" t="s">
        <v>174</v>
      </c>
      <c r="D33" s="43">
        <v>3300</v>
      </c>
      <c r="E33" s="86">
        <v>1534</v>
      </c>
      <c r="F33" s="87">
        <f t="shared" si="0"/>
        <v>1766</v>
      </c>
    </row>
    <row r="34" spans="1:6" ht="19.5" customHeight="1">
      <c r="A34" s="40" t="s">
        <v>175</v>
      </c>
      <c r="B34" s="85" t="s">
        <v>143</v>
      </c>
      <c r="C34" s="42" t="s">
        <v>176</v>
      </c>
      <c r="D34" s="43">
        <v>2600</v>
      </c>
      <c r="E34" s="86">
        <v>582</v>
      </c>
      <c r="F34" s="87">
        <f t="shared" si="0"/>
        <v>2018</v>
      </c>
    </row>
    <row r="35" spans="1:6" ht="90">
      <c r="A35" s="40" t="s">
        <v>177</v>
      </c>
      <c r="B35" s="85" t="s">
        <v>143</v>
      </c>
      <c r="C35" s="42" t="s">
        <v>178</v>
      </c>
      <c r="D35" s="43">
        <v>25700</v>
      </c>
      <c r="E35" s="86" t="s">
        <v>45</v>
      </c>
      <c r="F35" s="87">
        <f t="shared" si="0"/>
        <v>25700</v>
      </c>
    </row>
    <row r="36" spans="1:6" ht="90">
      <c r="A36" s="40" t="s">
        <v>177</v>
      </c>
      <c r="B36" s="85" t="s">
        <v>143</v>
      </c>
      <c r="C36" s="42" t="s">
        <v>179</v>
      </c>
      <c r="D36" s="43">
        <v>25700</v>
      </c>
      <c r="E36" s="86" t="s">
        <v>45</v>
      </c>
      <c r="F36" s="87">
        <f t="shared" si="0"/>
        <v>25700</v>
      </c>
    </row>
    <row r="37" spans="1:6" ht="90">
      <c r="A37" s="40" t="s">
        <v>177</v>
      </c>
      <c r="B37" s="85" t="s">
        <v>143</v>
      </c>
      <c r="C37" s="42" t="s">
        <v>180</v>
      </c>
      <c r="D37" s="43">
        <v>25700</v>
      </c>
      <c r="E37" s="86" t="s">
        <v>45</v>
      </c>
      <c r="F37" s="87">
        <f t="shared" si="0"/>
        <v>25700</v>
      </c>
    </row>
    <row r="38" spans="1:6" ht="22.5" customHeight="1">
      <c r="A38" s="40" t="s">
        <v>167</v>
      </c>
      <c r="B38" s="85" t="s">
        <v>143</v>
      </c>
      <c r="C38" s="42" t="s">
        <v>181</v>
      </c>
      <c r="D38" s="43">
        <v>25700</v>
      </c>
      <c r="E38" s="86" t="s">
        <v>45</v>
      </c>
      <c r="F38" s="87">
        <f t="shared" si="0"/>
        <v>25700</v>
      </c>
    </row>
    <row r="39" spans="1:6" ht="21" customHeight="1">
      <c r="A39" s="73" t="s">
        <v>182</v>
      </c>
      <c r="B39" s="74" t="s">
        <v>143</v>
      </c>
      <c r="C39" s="75" t="s">
        <v>183</v>
      </c>
      <c r="D39" s="76">
        <v>200</v>
      </c>
      <c r="E39" s="77">
        <v>200</v>
      </c>
      <c r="F39" s="78" t="str">
        <f t="shared" si="0"/>
        <v>-</v>
      </c>
    </row>
    <row r="40" spans="1:6" ht="180">
      <c r="A40" s="88" t="s">
        <v>184</v>
      </c>
      <c r="B40" s="85" t="s">
        <v>143</v>
      </c>
      <c r="C40" s="42" t="s">
        <v>185</v>
      </c>
      <c r="D40" s="43">
        <v>200</v>
      </c>
      <c r="E40" s="86">
        <v>200</v>
      </c>
      <c r="F40" s="87" t="str">
        <f t="shared" si="0"/>
        <v>-</v>
      </c>
    </row>
    <row r="41" spans="1:6" ht="180">
      <c r="A41" s="88" t="s">
        <v>184</v>
      </c>
      <c r="B41" s="85" t="s">
        <v>143</v>
      </c>
      <c r="C41" s="42" t="s">
        <v>186</v>
      </c>
      <c r="D41" s="43">
        <v>200</v>
      </c>
      <c r="E41" s="86">
        <v>200</v>
      </c>
      <c r="F41" s="87" t="str">
        <f t="shared" si="0"/>
        <v>-</v>
      </c>
    </row>
    <row r="42" spans="1:6" ht="180">
      <c r="A42" s="88" t="s">
        <v>184</v>
      </c>
      <c r="B42" s="85" t="s">
        <v>143</v>
      </c>
      <c r="C42" s="42" t="s">
        <v>187</v>
      </c>
      <c r="D42" s="43">
        <v>200</v>
      </c>
      <c r="E42" s="86">
        <v>200</v>
      </c>
      <c r="F42" s="87" t="str">
        <f t="shared" si="0"/>
        <v>-</v>
      </c>
    </row>
    <row r="43" spans="1:6" ht="23.25" customHeight="1">
      <c r="A43" s="40" t="s">
        <v>167</v>
      </c>
      <c r="B43" s="85" t="s">
        <v>143</v>
      </c>
      <c r="C43" s="42" t="s">
        <v>188</v>
      </c>
      <c r="D43" s="43">
        <v>200</v>
      </c>
      <c r="E43" s="86">
        <v>200</v>
      </c>
      <c r="F43" s="87" t="str">
        <f t="shared" si="0"/>
        <v>-</v>
      </c>
    </row>
    <row r="44" spans="1:6" ht="21.75" customHeight="1">
      <c r="A44" s="40"/>
      <c r="B44" s="85" t="s">
        <v>143</v>
      </c>
      <c r="C44" s="42" t="s">
        <v>189</v>
      </c>
      <c r="D44" s="43">
        <v>363100</v>
      </c>
      <c r="E44" s="86">
        <v>130100</v>
      </c>
      <c r="F44" s="87">
        <f t="shared" si="0"/>
        <v>233000</v>
      </c>
    </row>
    <row r="45" spans="1:6" ht="19.5" customHeight="1">
      <c r="A45" s="73" t="s">
        <v>190</v>
      </c>
      <c r="B45" s="74" t="s">
        <v>143</v>
      </c>
      <c r="C45" s="75" t="s">
        <v>191</v>
      </c>
      <c r="D45" s="76">
        <v>363100</v>
      </c>
      <c r="E45" s="77">
        <v>130100</v>
      </c>
      <c r="F45" s="78">
        <f t="shared" si="0"/>
        <v>233000</v>
      </c>
    </row>
    <row r="46" spans="1:6" ht="120">
      <c r="A46" s="40" t="s">
        <v>192</v>
      </c>
      <c r="B46" s="85" t="s">
        <v>143</v>
      </c>
      <c r="C46" s="42" t="s">
        <v>193</v>
      </c>
      <c r="D46" s="43">
        <v>363100</v>
      </c>
      <c r="E46" s="86">
        <v>130100</v>
      </c>
      <c r="F46" s="87">
        <f t="shared" si="0"/>
        <v>233000</v>
      </c>
    </row>
    <row r="47" spans="1:6" ht="120">
      <c r="A47" s="40" t="s">
        <v>192</v>
      </c>
      <c r="B47" s="85" t="s">
        <v>143</v>
      </c>
      <c r="C47" s="42" t="s">
        <v>194</v>
      </c>
      <c r="D47" s="43">
        <v>363100</v>
      </c>
      <c r="E47" s="86">
        <v>130100</v>
      </c>
      <c r="F47" s="87">
        <f t="shared" si="0"/>
        <v>233000</v>
      </c>
    </row>
    <row r="48" spans="1:6" ht="120">
      <c r="A48" s="40" t="s">
        <v>192</v>
      </c>
      <c r="B48" s="85" t="s">
        <v>143</v>
      </c>
      <c r="C48" s="42" t="s">
        <v>195</v>
      </c>
      <c r="D48" s="43">
        <v>363100</v>
      </c>
      <c r="E48" s="86">
        <v>130100</v>
      </c>
      <c r="F48" s="87">
        <f t="shared" si="0"/>
        <v>233000</v>
      </c>
    </row>
    <row r="49" spans="1:6" ht="22.5" customHeight="1">
      <c r="A49" s="40" t="s">
        <v>196</v>
      </c>
      <c r="B49" s="85" t="s">
        <v>143</v>
      </c>
      <c r="C49" s="42" t="s">
        <v>197</v>
      </c>
      <c r="D49" s="43">
        <v>1117000</v>
      </c>
      <c r="E49" s="86" t="s">
        <v>45</v>
      </c>
      <c r="F49" s="87">
        <f t="shared" si="0"/>
        <v>1117000</v>
      </c>
    </row>
    <row r="50" spans="1:6" ht="19.5" customHeight="1">
      <c r="A50" s="40"/>
      <c r="B50" s="85" t="s">
        <v>143</v>
      </c>
      <c r="C50" s="42" t="s">
        <v>198</v>
      </c>
      <c r="D50" s="43">
        <v>1117000</v>
      </c>
      <c r="E50" s="86" t="s">
        <v>45</v>
      </c>
      <c r="F50" s="87">
        <f t="shared" si="0"/>
        <v>1117000</v>
      </c>
    </row>
    <row r="51" spans="1:6" ht="31.5">
      <c r="A51" s="73" t="s">
        <v>199</v>
      </c>
      <c r="B51" s="74" t="s">
        <v>143</v>
      </c>
      <c r="C51" s="75" t="s">
        <v>200</v>
      </c>
      <c r="D51" s="76">
        <v>1117000</v>
      </c>
      <c r="E51" s="77" t="s">
        <v>45</v>
      </c>
      <c r="F51" s="78">
        <f t="shared" si="0"/>
        <v>1117000</v>
      </c>
    </row>
    <row r="52" spans="1:6" ht="105">
      <c r="A52" s="40" t="s">
        <v>201</v>
      </c>
      <c r="B52" s="85" t="s">
        <v>143</v>
      </c>
      <c r="C52" s="42" t="s">
        <v>202</v>
      </c>
      <c r="D52" s="43">
        <v>1117000</v>
      </c>
      <c r="E52" s="86" t="s">
        <v>45</v>
      </c>
      <c r="F52" s="87">
        <f t="shared" si="0"/>
        <v>1117000</v>
      </c>
    </row>
    <row r="53" spans="1:6" ht="105">
      <c r="A53" s="40" t="s">
        <v>201</v>
      </c>
      <c r="B53" s="85" t="s">
        <v>143</v>
      </c>
      <c r="C53" s="42" t="s">
        <v>203</v>
      </c>
      <c r="D53" s="43">
        <v>1117000</v>
      </c>
      <c r="E53" s="86" t="s">
        <v>45</v>
      </c>
      <c r="F53" s="87">
        <f t="shared" si="0"/>
        <v>1117000</v>
      </c>
    </row>
    <row r="54" spans="1:6" ht="105">
      <c r="A54" s="40" t="s">
        <v>201</v>
      </c>
      <c r="B54" s="85" t="s">
        <v>143</v>
      </c>
      <c r="C54" s="42" t="s">
        <v>204</v>
      </c>
      <c r="D54" s="43">
        <v>1117000</v>
      </c>
      <c r="E54" s="86" t="s">
        <v>45</v>
      </c>
      <c r="F54" s="87">
        <f t="shared" si="0"/>
        <v>1117000</v>
      </c>
    </row>
    <row r="55" spans="1:6" ht="29.25" customHeight="1">
      <c r="A55" s="40" t="s">
        <v>205</v>
      </c>
      <c r="B55" s="85" t="s">
        <v>143</v>
      </c>
      <c r="C55" s="42" t="s">
        <v>206</v>
      </c>
      <c r="D55" s="43">
        <v>592000</v>
      </c>
      <c r="E55" s="86">
        <v>218217.38</v>
      </c>
      <c r="F55" s="87">
        <f t="shared" si="0"/>
        <v>373782.62</v>
      </c>
    </row>
    <row r="56" spans="1:6" ht="20.25" customHeight="1">
      <c r="A56" s="40"/>
      <c r="B56" s="85" t="s">
        <v>143</v>
      </c>
      <c r="C56" s="42" t="s">
        <v>207</v>
      </c>
      <c r="D56" s="43">
        <v>378300</v>
      </c>
      <c r="E56" s="86">
        <v>135667.38</v>
      </c>
      <c r="F56" s="87">
        <f t="shared" si="0"/>
        <v>242632.62</v>
      </c>
    </row>
    <row r="57" spans="1:6" ht="63">
      <c r="A57" s="73" t="s">
        <v>208</v>
      </c>
      <c r="B57" s="74" t="s">
        <v>143</v>
      </c>
      <c r="C57" s="75" t="s">
        <v>209</v>
      </c>
      <c r="D57" s="76">
        <v>20000</v>
      </c>
      <c r="E57" s="77" t="s">
        <v>45</v>
      </c>
      <c r="F57" s="78">
        <f t="shared" si="0"/>
        <v>20000</v>
      </c>
    </row>
    <row r="58" spans="1:6" ht="180" customHeight="1">
      <c r="A58" s="88" t="s">
        <v>210</v>
      </c>
      <c r="B58" s="85" t="s">
        <v>143</v>
      </c>
      <c r="C58" s="42" t="s">
        <v>211</v>
      </c>
      <c r="D58" s="43">
        <v>20000</v>
      </c>
      <c r="E58" s="86" t="s">
        <v>45</v>
      </c>
      <c r="F58" s="87">
        <f t="shared" si="0"/>
        <v>20000</v>
      </c>
    </row>
    <row r="59" spans="1:6" ht="178.5" customHeight="1">
      <c r="A59" s="88" t="s">
        <v>210</v>
      </c>
      <c r="B59" s="85" t="s">
        <v>143</v>
      </c>
      <c r="C59" s="42" t="s">
        <v>212</v>
      </c>
      <c r="D59" s="43">
        <v>20000</v>
      </c>
      <c r="E59" s="86" t="s">
        <v>45</v>
      </c>
      <c r="F59" s="87">
        <f t="shared" si="0"/>
        <v>20000</v>
      </c>
    </row>
    <row r="60" spans="1:6" ht="210">
      <c r="A60" s="88" t="s">
        <v>210</v>
      </c>
      <c r="B60" s="85" t="s">
        <v>143</v>
      </c>
      <c r="C60" s="42" t="s">
        <v>213</v>
      </c>
      <c r="D60" s="43">
        <v>20000</v>
      </c>
      <c r="E60" s="86" t="s">
        <v>45</v>
      </c>
      <c r="F60" s="87">
        <f t="shared" si="0"/>
        <v>20000</v>
      </c>
    </row>
    <row r="61" spans="1:6" ht="30">
      <c r="A61" s="40" t="s">
        <v>167</v>
      </c>
      <c r="B61" s="85" t="s">
        <v>143</v>
      </c>
      <c r="C61" s="42" t="s">
        <v>214</v>
      </c>
      <c r="D61" s="43">
        <v>20000</v>
      </c>
      <c r="E61" s="86" t="s">
        <v>45</v>
      </c>
      <c r="F61" s="87">
        <f t="shared" si="0"/>
        <v>20000</v>
      </c>
    </row>
    <row r="62" spans="1:6" ht="31.5">
      <c r="A62" s="73" t="s">
        <v>215</v>
      </c>
      <c r="B62" s="74" t="s">
        <v>143</v>
      </c>
      <c r="C62" s="75" t="s">
        <v>216</v>
      </c>
      <c r="D62" s="76">
        <v>358300</v>
      </c>
      <c r="E62" s="77">
        <v>135667.38</v>
      </c>
      <c r="F62" s="78">
        <f t="shared" si="0"/>
        <v>222632.62</v>
      </c>
    </row>
    <row r="63" spans="1:6" ht="123.75" customHeight="1">
      <c r="A63" s="40" t="s">
        <v>217</v>
      </c>
      <c r="B63" s="85" t="s">
        <v>143</v>
      </c>
      <c r="C63" s="42" t="s">
        <v>218</v>
      </c>
      <c r="D63" s="43">
        <v>358300</v>
      </c>
      <c r="E63" s="86">
        <v>135667.38</v>
      </c>
      <c r="F63" s="87">
        <f t="shared" si="0"/>
        <v>222632.62</v>
      </c>
    </row>
    <row r="64" spans="1:6" ht="117.75" customHeight="1">
      <c r="A64" s="40" t="s">
        <v>217</v>
      </c>
      <c r="B64" s="85" t="s">
        <v>143</v>
      </c>
      <c r="C64" s="42" t="s">
        <v>219</v>
      </c>
      <c r="D64" s="43">
        <v>358300</v>
      </c>
      <c r="E64" s="86">
        <v>135667.38</v>
      </c>
      <c r="F64" s="87">
        <f t="shared" si="0"/>
        <v>222632.62</v>
      </c>
    </row>
    <row r="65" spans="1:6" ht="123" customHeight="1">
      <c r="A65" s="40" t="s">
        <v>217</v>
      </c>
      <c r="B65" s="85" t="s">
        <v>143</v>
      </c>
      <c r="C65" s="42" t="s">
        <v>220</v>
      </c>
      <c r="D65" s="43">
        <v>358300</v>
      </c>
      <c r="E65" s="86">
        <v>135667.38</v>
      </c>
      <c r="F65" s="87">
        <f t="shared" si="0"/>
        <v>222632.62</v>
      </c>
    </row>
    <row r="66" spans="1:6" ht="22.5" customHeight="1">
      <c r="A66" s="40" t="s">
        <v>167</v>
      </c>
      <c r="B66" s="85" t="s">
        <v>143</v>
      </c>
      <c r="C66" s="42" t="s">
        <v>221</v>
      </c>
      <c r="D66" s="43">
        <v>358300</v>
      </c>
      <c r="E66" s="86">
        <v>135667.38</v>
      </c>
      <c r="F66" s="87">
        <f t="shared" si="0"/>
        <v>222632.62</v>
      </c>
    </row>
    <row r="67" spans="1:6" ht="20.25" customHeight="1">
      <c r="A67" s="40"/>
      <c r="B67" s="85" t="s">
        <v>143</v>
      </c>
      <c r="C67" s="42" t="s">
        <v>222</v>
      </c>
      <c r="D67" s="43">
        <v>100000</v>
      </c>
      <c r="E67" s="86">
        <v>78250</v>
      </c>
      <c r="F67" s="87">
        <f t="shared" si="0"/>
        <v>21750</v>
      </c>
    </row>
    <row r="68" spans="1:6" ht="31.5">
      <c r="A68" s="73" t="s">
        <v>14</v>
      </c>
      <c r="B68" s="74" t="s">
        <v>143</v>
      </c>
      <c r="C68" s="75" t="s">
        <v>223</v>
      </c>
      <c r="D68" s="76">
        <v>100000</v>
      </c>
      <c r="E68" s="77">
        <v>78250</v>
      </c>
      <c r="F68" s="78">
        <f t="shared" si="0"/>
        <v>21750</v>
      </c>
    </row>
    <row r="69" spans="1:6" ht="60">
      <c r="A69" s="40" t="s">
        <v>224</v>
      </c>
      <c r="B69" s="85" t="s">
        <v>143</v>
      </c>
      <c r="C69" s="42" t="s">
        <v>225</v>
      </c>
      <c r="D69" s="43">
        <v>100000</v>
      </c>
      <c r="E69" s="86">
        <v>78250</v>
      </c>
      <c r="F69" s="87">
        <f t="shared" si="0"/>
        <v>21750</v>
      </c>
    </row>
    <row r="70" spans="1:6" ht="60">
      <c r="A70" s="40" t="s">
        <v>224</v>
      </c>
      <c r="B70" s="85" t="s">
        <v>143</v>
      </c>
      <c r="C70" s="42" t="s">
        <v>226</v>
      </c>
      <c r="D70" s="43">
        <v>60000</v>
      </c>
      <c r="E70" s="86">
        <v>38250</v>
      </c>
      <c r="F70" s="87">
        <f t="shared" si="0"/>
        <v>21750</v>
      </c>
    </row>
    <row r="71" spans="1:6" ht="60">
      <c r="A71" s="40" t="s">
        <v>224</v>
      </c>
      <c r="B71" s="85" t="s">
        <v>143</v>
      </c>
      <c r="C71" s="42" t="s">
        <v>227</v>
      </c>
      <c r="D71" s="43">
        <v>60000</v>
      </c>
      <c r="E71" s="86">
        <v>38250</v>
      </c>
      <c r="F71" s="87">
        <f t="shared" si="0"/>
        <v>21750</v>
      </c>
    </row>
    <row r="72" spans="1:6" ht="22.5" customHeight="1">
      <c r="A72" s="40" t="s">
        <v>167</v>
      </c>
      <c r="B72" s="85" t="s">
        <v>143</v>
      </c>
      <c r="C72" s="42" t="s">
        <v>228</v>
      </c>
      <c r="D72" s="43">
        <v>60000</v>
      </c>
      <c r="E72" s="86">
        <v>38250</v>
      </c>
      <c r="F72" s="87">
        <f t="shared" si="0"/>
        <v>21750</v>
      </c>
    </row>
    <row r="73" spans="1:6" ht="60">
      <c r="A73" s="40" t="s">
        <v>224</v>
      </c>
      <c r="B73" s="85" t="s">
        <v>143</v>
      </c>
      <c r="C73" s="42" t="s">
        <v>229</v>
      </c>
      <c r="D73" s="43">
        <v>40000</v>
      </c>
      <c r="E73" s="86">
        <v>40000</v>
      </c>
      <c r="F73" s="87" t="str">
        <f t="shared" si="0"/>
        <v>-</v>
      </c>
    </row>
    <row r="74" spans="1:6" ht="60">
      <c r="A74" s="40" t="s">
        <v>224</v>
      </c>
      <c r="B74" s="85" t="s">
        <v>143</v>
      </c>
      <c r="C74" s="42" t="s">
        <v>230</v>
      </c>
      <c r="D74" s="43">
        <v>40000</v>
      </c>
      <c r="E74" s="86">
        <v>40000</v>
      </c>
      <c r="F74" s="87" t="str">
        <f t="shared" si="0"/>
        <v>-</v>
      </c>
    </row>
    <row r="75" spans="1:6" ht="23.25" customHeight="1">
      <c r="A75" s="40" t="s">
        <v>175</v>
      </c>
      <c r="B75" s="85" t="s">
        <v>143</v>
      </c>
      <c r="C75" s="42" t="s">
        <v>231</v>
      </c>
      <c r="D75" s="43">
        <v>40000</v>
      </c>
      <c r="E75" s="86">
        <v>40000</v>
      </c>
      <c r="F75" s="87" t="str">
        <f t="shared" si="0"/>
        <v>-</v>
      </c>
    </row>
    <row r="76" spans="1:6" ht="24" customHeight="1">
      <c r="A76" s="40"/>
      <c r="B76" s="85" t="s">
        <v>143</v>
      </c>
      <c r="C76" s="42" t="s">
        <v>232</v>
      </c>
      <c r="D76" s="43">
        <v>113700</v>
      </c>
      <c r="E76" s="86">
        <v>4300</v>
      </c>
      <c r="F76" s="87">
        <f t="shared" si="0"/>
        <v>109400</v>
      </c>
    </row>
    <row r="77" spans="1:6" ht="24" customHeight="1">
      <c r="A77" s="73" t="s">
        <v>190</v>
      </c>
      <c r="B77" s="74" t="s">
        <v>143</v>
      </c>
      <c r="C77" s="75" t="s">
        <v>233</v>
      </c>
      <c r="D77" s="76">
        <v>113700</v>
      </c>
      <c r="E77" s="77">
        <v>4300</v>
      </c>
      <c r="F77" s="78">
        <f t="shared" si="0"/>
        <v>109400</v>
      </c>
    </row>
    <row r="78" spans="1:6" ht="120">
      <c r="A78" s="40" t="s">
        <v>234</v>
      </c>
      <c r="B78" s="85" t="s">
        <v>143</v>
      </c>
      <c r="C78" s="42" t="s">
        <v>235</v>
      </c>
      <c r="D78" s="43">
        <v>109400</v>
      </c>
      <c r="E78" s="86" t="s">
        <v>45</v>
      </c>
      <c r="F78" s="87">
        <f t="shared" si="0"/>
        <v>109400</v>
      </c>
    </row>
    <row r="79" spans="1:6" ht="120">
      <c r="A79" s="40" t="s">
        <v>234</v>
      </c>
      <c r="B79" s="85" t="s">
        <v>143</v>
      </c>
      <c r="C79" s="42" t="s">
        <v>236</v>
      </c>
      <c r="D79" s="43">
        <v>109400</v>
      </c>
      <c r="E79" s="86" t="s">
        <v>45</v>
      </c>
      <c r="F79" s="87">
        <f t="shared" ref="F79:F142" si="1">IF(OR(D79="-",IF(E79="-",0,E79)&gt;=IF(D79="-",0,D79)),"-",IF(D79="-",0,D79)-IF(E79="-",0,E79))</f>
        <v>109400</v>
      </c>
    </row>
    <row r="80" spans="1:6" ht="120">
      <c r="A80" s="40" t="s">
        <v>234</v>
      </c>
      <c r="B80" s="85" t="s">
        <v>143</v>
      </c>
      <c r="C80" s="42" t="s">
        <v>237</v>
      </c>
      <c r="D80" s="43">
        <v>109400</v>
      </c>
      <c r="E80" s="86" t="s">
        <v>45</v>
      </c>
      <c r="F80" s="87">
        <f t="shared" si="1"/>
        <v>109400</v>
      </c>
    </row>
    <row r="81" spans="1:6" ht="24.75" customHeight="1">
      <c r="A81" s="40" t="s">
        <v>167</v>
      </c>
      <c r="B81" s="85" t="s">
        <v>143</v>
      </c>
      <c r="C81" s="42" t="s">
        <v>238</v>
      </c>
      <c r="D81" s="43">
        <v>109400</v>
      </c>
      <c r="E81" s="86" t="s">
        <v>45</v>
      </c>
      <c r="F81" s="87">
        <f t="shared" si="1"/>
        <v>109400</v>
      </c>
    </row>
    <row r="82" spans="1:6" ht="91.5" customHeight="1">
      <c r="A82" s="40" t="s">
        <v>239</v>
      </c>
      <c r="B82" s="85" t="s">
        <v>143</v>
      </c>
      <c r="C82" s="42" t="s">
        <v>240</v>
      </c>
      <c r="D82" s="43">
        <v>4300</v>
      </c>
      <c r="E82" s="86">
        <v>4300</v>
      </c>
      <c r="F82" s="87" t="str">
        <f t="shared" si="1"/>
        <v>-</v>
      </c>
    </row>
    <row r="83" spans="1:6" ht="88.5" customHeight="1">
      <c r="A83" s="40" t="s">
        <v>239</v>
      </c>
      <c r="B83" s="85" t="s">
        <v>143</v>
      </c>
      <c r="C83" s="42" t="s">
        <v>241</v>
      </c>
      <c r="D83" s="43">
        <v>4300</v>
      </c>
      <c r="E83" s="86">
        <v>4300</v>
      </c>
      <c r="F83" s="87" t="str">
        <f t="shared" si="1"/>
        <v>-</v>
      </c>
    </row>
    <row r="84" spans="1:6" ht="88.5" customHeight="1">
      <c r="A84" s="40" t="s">
        <v>239</v>
      </c>
      <c r="B84" s="85" t="s">
        <v>143</v>
      </c>
      <c r="C84" s="42" t="s">
        <v>242</v>
      </c>
      <c r="D84" s="43">
        <v>4300</v>
      </c>
      <c r="E84" s="86">
        <v>4300</v>
      </c>
      <c r="F84" s="87" t="str">
        <f t="shared" si="1"/>
        <v>-</v>
      </c>
    </row>
    <row r="85" spans="1:6" ht="30">
      <c r="A85" s="40" t="s">
        <v>167</v>
      </c>
      <c r="B85" s="85" t="s">
        <v>143</v>
      </c>
      <c r="C85" s="42" t="s">
        <v>243</v>
      </c>
      <c r="D85" s="43">
        <v>4300</v>
      </c>
      <c r="E85" s="86">
        <v>4300</v>
      </c>
      <c r="F85" s="87" t="str">
        <f t="shared" si="1"/>
        <v>-</v>
      </c>
    </row>
    <row r="86" spans="1:6" ht="24.75" customHeight="1">
      <c r="A86" s="40" t="s">
        <v>244</v>
      </c>
      <c r="B86" s="85" t="s">
        <v>143</v>
      </c>
      <c r="C86" s="42" t="s">
        <v>245</v>
      </c>
      <c r="D86" s="43">
        <v>241700</v>
      </c>
      <c r="E86" s="86">
        <v>98825.600000000006</v>
      </c>
      <c r="F86" s="87">
        <f t="shared" si="1"/>
        <v>142874.4</v>
      </c>
    </row>
    <row r="87" spans="1:6" ht="30">
      <c r="A87" s="40" t="s">
        <v>246</v>
      </c>
      <c r="B87" s="85" t="s">
        <v>143</v>
      </c>
      <c r="C87" s="42" t="s">
        <v>247</v>
      </c>
      <c r="D87" s="43">
        <v>241700</v>
      </c>
      <c r="E87" s="86">
        <v>98825.600000000006</v>
      </c>
      <c r="F87" s="87">
        <f t="shared" si="1"/>
        <v>142874.4</v>
      </c>
    </row>
    <row r="88" spans="1:6" ht="21" customHeight="1">
      <c r="A88" s="40"/>
      <c r="B88" s="85" t="s">
        <v>143</v>
      </c>
      <c r="C88" s="42" t="s">
        <v>248</v>
      </c>
      <c r="D88" s="43">
        <v>241700</v>
      </c>
      <c r="E88" s="86">
        <v>98825.600000000006</v>
      </c>
      <c r="F88" s="87">
        <f t="shared" si="1"/>
        <v>142874.4</v>
      </c>
    </row>
    <row r="89" spans="1:6" ht="22.5" customHeight="1">
      <c r="A89" s="73" t="s">
        <v>182</v>
      </c>
      <c r="B89" s="74" t="s">
        <v>143</v>
      </c>
      <c r="C89" s="75" t="s">
        <v>249</v>
      </c>
      <c r="D89" s="76">
        <v>241700</v>
      </c>
      <c r="E89" s="77">
        <v>98825.600000000006</v>
      </c>
      <c r="F89" s="78">
        <f t="shared" si="1"/>
        <v>142874.4</v>
      </c>
    </row>
    <row r="90" spans="1:6" ht="120">
      <c r="A90" s="40" t="s">
        <v>250</v>
      </c>
      <c r="B90" s="85" t="s">
        <v>143</v>
      </c>
      <c r="C90" s="42" t="s">
        <v>251</v>
      </c>
      <c r="D90" s="43">
        <v>241700</v>
      </c>
      <c r="E90" s="86">
        <v>98825.600000000006</v>
      </c>
      <c r="F90" s="87">
        <f t="shared" si="1"/>
        <v>142874.4</v>
      </c>
    </row>
    <row r="91" spans="1:6" ht="120">
      <c r="A91" s="40" t="s">
        <v>250</v>
      </c>
      <c r="B91" s="85" t="s">
        <v>143</v>
      </c>
      <c r="C91" s="42" t="s">
        <v>252</v>
      </c>
      <c r="D91" s="43">
        <v>241700</v>
      </c>
      <c r="E91" s="86">
        <v>98825.600000000006</v>
      </c>
      <c r="F91" s="87">
        <f t="shared" si="1"/>
        <v>142874.4</v>
      </c>
    </row>
    <row r="92" spans="1:6" ht="120">
      <c r="A92" s="40" t="s">
        <v>250</v>
      </c>
      <c r="B92" s="85" t="s">
        <v>143</v>
      </c>
      <c r="C92" s="42" t="s">
        <v>253</v>
      </c>
      <c r="D92" s="43">
        <v>241700</v>
      </c>
      <c r="E92" s="86">
        <v>98825.600000000006</v>
      </c>
      <c r="F92" s="87">
        <f t="shared" si="1"/>
        <v>142874.4</v>
      </c>
    </row>
    <row r="93" spans="1:6" ht="30">
      <c r="A93" s="40" t="s">
        <v>157</v>
      </c>
      <c r="B93" s="85" t="s">
        <v>143</v>
      </c>
      <c r="C93" s="42" t="s">
        <v>254</v>
      </c>
      <c r="D93" s="43">
        <v>186500</v>
      </c>
      <c r="E93" s="86">
        <v>78558.289999999994</v>
      </c>
      <c r="F93" s="87">
        <f t="shared" si="1"/>
        <v>107941.71</v>
      </c>
    </row>
    <row r="94" spans="1:6" ht="75">
      <c r="A94" s="40" t="s">
        <v>161</v>
      </c>
      <c r="B94" s="85" t="s">
        <v>143</v>
      </c>
      <c r="C94" s="42" t="s">
        <v>255</v>
      </c>
      <c r="D94" s="43">
        <v>55200</v>
      </c>
      <c r="E94" s="86">
        <v>20267.310000000001</v>
      </c>
      <c r="F94" s="87">
        <f t="shared" si="1"/>
        <v>34932.69</v>
      </c>
    </row>
    <row r="95" spans="1:6" ht="45">
      <c r="A95" s="40" t="s">
        <v>256</v>
      </c>
      <c r="B95" s="85" t="s">
        <v>143</v>
      </c>
      <c r="C95" s="42" t="s">
        <v>257</v>
      </c>
      <c r="D95" s="43">
        <v>25000</v>
      </c>
      <c r="E95" s="86" t="s">
        <v>45</v>
      </c>
      <c r="F95" s="87">
        <f t="shared" si="1"/>
        <v>25000</v>
      </c>
    </row>
    <row r="96" spans="1:6" ht="30">
      <c r="A96" s="40" t="s">
        <v>258</v>
      </c>
      <c r="B96" s="85" t="s">
        <v>143</v>
      </c>
      <c r="C96" s="42" t="s">
        <v>259</v>
      </c>
      <c r="D96" s="43">
        <v>25000</v>
      </c>
      <c r="E96" s="86" t="s">
        <v>45</v>
      </c>
      <c r="F96" s="87">
        <f t="shared" si="1"/>
        <v>25000</v>
      </c>
    </row>
    <row r="97" spans="1:6" ht="31.5">
      <c r="A97" s="73" t="s">
        <v>260</v>
      </c>
      <c r="B97" s="74" t="s">
        <v>143</v>
      </c>
      <c r="C97" s="75" t="s">
        <v>261</v>
      </c>
      <c r="D97" s="76">
        <v>25000</v>
      </c>
      <c r="E97" s="77" t="s">
        <v>45</v>
      </c>
      <c r="F97" s="78">
        <f t="shared" si="1"/>
        <v>25000</v>
      </c>
    </row>
    <row r="98" spans="1:6" ht="134.25" customHeight="1">
      <c r="A98" s="88" t="s">
        <v>262</v>
      </c>
      <c r="B98" s="85" t="s">
        <v>143</v>
      </c>
      <c r="C98" s="42" t="s">
        <v>263</v>
      </c>
      <c r="D98" s="43">
        <v>25000</v>
      </c>
      <c r="E98" s="86" t="s">
        <v>45</v>
      </c>
      <c r="F98" s="87">
        <f t="shared" si="1"/>
        <v>25000</v>
      </c>
    </row>
    <row r="99" spans="1:6" ht="138" customHeight="1">
      <c r="A99" s="88" t="s">
        <v>262</v>
      </c>
      <c r="B99" s="85" t="s">
        <v>143</v>
      </c>
      <c r="C99" s="42" t="s">
        <v>264</v>
      </c>
      <c r="D99" s="43">
        <v>25000</v>
      </c>
      <c r="E99" s="86" t="s">
        <v>45</v>
      </c>
      <c r="F99" s="87">
        <f t="shared" si="1"/>
        <v>25000</v>
      </c>
    </row>
    <row r="100" spans="1:6" ht="137.25" customHeight="1">
      <c r="A100" s="88" t="s">
        <v>262</v>
      </c>
      <c r="B100" s="85" t="s">
        <v>143</v>
      </c>
      <c r="C100" s="42" t="s">
        <v>265</v>
      </c>
      <c r="D100" s="43">
        <v>25000</v>
      </c>
      <c r="E100" s="86" t="s">
        <v>45</v>
      </c>
      <c r="F100" s="87">
        <f t="shared" si="1"/>
        <v>25000</v>
      </c>
    </row>
    <row r="101" spans="1:6" ht="18.75" customHeight="1">
      <c r="A101" s="40" t="s">
        <v>167</v>
      </c>
      <c r="B101" s="85" t="s">
        <v>143</v>
      </c>
      <c r="C101" s="42" t="s">
        <v>266</v>
      </c>
      <c r="D101" s="43">
        <v>25000</v>
      </c>
      <c r="E101" s="86" t="s">
        <v>45</v>
      </c>
      <c r="F101" s="87">
        <f t="shared" si="1"/>
        <v>25000</v>
      </c>
    </row>
    <row r="102" spans="1:6" ht="21.75" customHeight="1">
      <c r="A102" s="40" t="s">
        <v>267</v>
      </c>
      <c r="B102" s="85" t="s">
        <v>143</v>
      </c>
      <c r="C102" s="42" t="s">
        <v>268</v>
      </c>
      <c r="D102" s="43">
        <v>66666200</v>
      </c>
      <c r="E102" s="86">
        <v>2814399.09</v>
      </c>
      <c r="F102" s="87">
        <f t="shared" si="1"/>
        <v>63851800.909999996</v>
      </c>
    </row>
    <row r="103" spans="1:6" ht="22.5" customHeight="1">
      <c r="A103" s="40" t="s">
        <v>269</v>
      </c>
      <c r="B103" s="85" t="s">
        <v>143</v>
      </c>
      <c r="C103" s="42" t="s">
        <v>270</v>
      </c>
      <c r="D103" s="43">
        <v>66486200</v>
      </c>
      <c r="E103" s="86">
        <v>2742117.23</v>
      </c>
      <c r="F103" s="87">
        <f t="shared" si="1"/>
        <v>63744082.770000003</v>
      </c>
    </row>
    <row r="104" spans="1:6" ht="63">
      <c r="A104" s="73" t="s">
        <v>271</v>
      </c>
      <c r="B104" s="74" t="s">
        <v>143</v>
      </c>
      <c r="C104" s="75" t="s">
        <v>272</v>
      </c>
      <c r="D104" s="76">
        <v>66126200</v>
      </c>
      <c r="E104" s="77">
        <v>2410304.23</v>
      </c>
      <c r="F104" s="78">
        <f t="shared" si="1"/>
        <v>63715895.770000003</v>
      </c>
    </row>
    <row r="105" spans="1:6" ht="150">
      <c r="A105" s="88" t="s">
        <v>273</v>
      </c>
      <c r="B105" s="85" t="s">
        <v>143</v>
      </c>
      <c r="C105" s="42" t="s">
        <v>274</v>
      </c>
      <c r="D105" s="43">
        <v>2211220</v>
      </c>
      <c r="E105" s="86" t="s">
        <v>45</v>
      </c>
      <c r="F105" s="87">
        <f t="shared" si="1"/>
        <v>2211220</v>
      </c>
    </row>
    <row r="106" spans="1:6" ht="150">
      <c r="A106" s="88" t="s">
        <v>273</v>
      </c>
      <c r="B106" s="85" t="s">
        <v>143</v>
      </c>
      <c r="C106" s="42" t="s">
        <v>275</v>
      </c>
      <c r="D106" s="43">
        <v>2211220</v>
      </c>
      <c r="E106" s="86" t="s">
        <v>45</v>
      </c>
      <c r="F106" s="87">
        <f t="shared" si="1"/>
        <v>2211220</v>
      </c>
    </row>
    <row r="107" spans="1:6" ht="150">
      <c r="A107" s="88" t="s">
        <v>273</v>
      </c>
      <c r="B107" s="85" t="s">
        <v>143</v>
      </c>
      <c r="C107" s="42" t="s">
        <v>276</v>
      </c>
      <c r="D107" s="43">
        <v>2211220</v>
      </c>
      <c r="E107" s="86" t="s">
        <v>45</v>
      </c>
      <c r="F107" s="87">
        <f t="shared" si="1"/>
        <v>2211220</v>
      </c>
    </row>
    <row r="108" spans="1:6" ht="30">
      <c r="A108" s="40" t="s">
        <v>167</v>
      </c>
      <c r="B108" s="85" t="s">
        <v>143</v>
      </c>
      <c r="C108" s="42" t="s">
        <v>277</v>
      </c>
      <c r="D108" s="43">
        <v>2211220</v>
      </c>
      <c r="E108" s="86" t="s">
        <v>45</v>
      </c>
      <c r="F108" s="87">
        <f t="shared" si="1"/>
        <v>2211220</v>
      </c>
    </row>
    <row r="109" spans="1:6" ht="120">
      <c r="A109" s="40" t="s">
        <v>278</v>
      </c>
      <c r="B109" s="85" t="s">
        <v>143</v>
      </c>
      <c r="C109" s="42" t="s">
        <v>279</v>
      </c>
      <c r="D109" s="43">
        <v>20420780</v>
      </c>
      <c r="E109" s="86">
        <v>2307495.1800000002</v>
      </c>
      <c r="F109" s="87">
        <f t="shared" si="1"/>
        <v>18113284.82</v>
      </c>
    </row>
    <row r="110" spans="1:6" ht="120">
      <c r="A110" s="40" t="s">
        <v>278</v>
      </c>
      <c r="B110" s="85" t="s">
        <v>143</v>
      </c>
      <c r="C110" s="42" t="s">
        <v>280</v>
      </c>
      <c r="D110" s="43">
        <v>20420780</v>
      </c>
      <c r="E110" s="86">
        <v>2307495.1800000002</v>
      </c>
      <c r="F110" s="87">
        <f t="shared" si="1"/>
        <v>18113284.82</v>
      </c>
    </row>
    <row r="111" spans="1:6" ht="120">
      <c r="A111" s="40" t="s">
        <v>278</v>
      </c>
      <c r="B111" s="85" t="s">
        <v>143</v>
      </c>
      <c r="C111" s="42" t="s">
        <v>281</v>
      </c>
      <c r="D111" s="43">
        <v>20420780</v>
      </c>
      <c r="E111" s="86">
        <v>2307495.1800000002</v>
      </c>
      <c r="F111" s="87">
        <f t="shared" si="1"/>
        <v>18113284.82</v>
      </c>
    </row>
    <row r="112" spans="1:6" ht="45">
      <c r="A112" s="40" t="s">
        <v>282</v>
      </c>
      <c r="B112" s="85" t="s">
        <v>143</v>
      </c>
      <c r="C112" s="42" t="s">
        <v>283</v>
      </c>
      <c r="D112" s="43">
        <v>2455100</v>
      </c>
      <c r="E112" s="86">
        <v>55040</v>
      </c>
      <c r="F112" s="87">
        <f t="shared" si="1"/>
        <v>2400060</v>
      </c>
    </row>
    <row r="113" spans="1:6" ht="24" customHeight="1">
      <c r="A113" s="40" t="s">
        <v>167</v>
      </c>
      <c r="B113" s="85" t="s">
        <v>143</v>
      </c>
      <c r="C113" s="42" t="s">
        <v>284</v>
      </c>
      <c r="D113" s="43">
        <v>17965680</v>
      </c>
      <c r="E113" s="86">
        <v>2252455.1800000002</v>
      </c>
      <c r="F113" s="87">
        <f t="shared" si="1"/>
        <v>15713224.82</v>
      </c>
    </row>
    <row r="114" spans="1:6" ht="150">
      <c r="A114" s="88" t="s">
        <v>285</v>
      </c>
      <c r="B114" s="85" t="s">
        <v>143</v>
      </c>
      <c r="C114" s="42" t="s">
        <v>286</v>
      </c>
      <c r="D114" s="43">
        <v>43494200</v>
      </c>
      <c r="E114" s="86">
        <v>102809.05</v>
      </c>
      <c r="F114" s="87">
        <f t="shared" si="1"/>
        <v>43391390.950000003</v>
      </c>
    </row>
    <row r="115" spans="1:6" ht="150">
      <c r="A115" s="88" t="s">
        <v>285</v>
      </c>
      <c r="B115" s="85" t="s">
        <v>143</v>
      </c>
      <c r="C115" s="42" t="s">
        <v>287</v>
      </c>
      <c r="D115" s="43">
        <v>43494200</v>
      </c>
      <c r="E115" s="86">
        <v>102809.05</v>
      </c>
      <c r="F115" s="87">
        <f t="shared" si="1"/>
        <v>43391390.950000003</v>
      </c>
    </row>
    <row r="116" spans="1:6" ht="150">
      <c r="A116" s="88" t="s">
        <v>285</v>
      </c>
      <c r="B116" s="85" t="s">
        <v>143</v>
      </c>
      <c r="C116" s="42" t="s">
        <v>288</v>
      </c>
      <c r="D116" s="43">
        <v>43494200</v>
      </c>
      <c r="E116" s="86">
        <v>102809.05</v>
      </c>
      <c r="F116" s="87">
        <f t="shared" si="1"/>
        <v>43391390.950000003</v>
      </c>
    </row>
    <row r="117" spans="1:6" ht="45">
      <c r="A117" s="40" t="s">
        <v>282</v>
      </c>
      <c r="B117" s="85" t="s">
        <v>143</v>
      </c>
      <c r="C117" s="42" t="s">
        <v>289</v>
      </c>
      <c r="D117" s="43">
        <v>43494200</v>
      </c>
      <c r="E117" s="86">
        <v>102809.05</v>
      </c>
      <c r="F117" s="87">
        <f t="shared" si="1"/>
        <v>43391390.950000003</v>
      </c>
    </row>
    <row r="118" spans="1:6" ht="63">
      <c r="A118" s="73" t="s">
        <v>290</v>
      </c>
      <c r="B118" s="74" t="s">
        <v>143</v>
      </c>
      <c r="C118" s="75" t="s">
        <v>291</v>
      </c>
      <c r="D118" s="76">
        <v>360000</v>
      </c>
      <c r="E118" s="77">
        <v>331813</v>
      </c>
      <c r="F118" s="78">
        <f t="shared" si="1"/>
        <v>28187</v>
      </c>
    </row>
    <row r="119" spans="1:6" ht="105">
      <c r="A119" s="40" t="s">
        <v>292</v>
      </c>
      <c r="B119" s="85" t="s">
        <v>143</v>
      </c>
      <c r="C119" s="42" t="s">
        <v>293</v>
      </c>
      <c r="D119" s="43">
        <v>360000</v>
      </c>
      <c r="E119" s="86">
        <v>331813</v>
      </c>
      <c r="F119" s="87">
        <f t="shared" si="1"/>
        <v>28187</v>
      </c>
    </row>
    <row r="120" spans="1:6" ht="105">
      <c r="A120" s="40" t="s">
        <v>292</v>
      </c>
      <c r="B120" s="85" t="s">
        <v>143</v>
      </c>
      <c r="C120" s="42" t="s">
        <v>294</v>
      </c>
      <c r="D120" s="43">
        <v>360000</v>
      </c>
      <c r="E120" s="86">
        <v>331813</v>
      </c>
      <c r="F120" s="87">
        <f t="shared" si="1"/>
        <v>28187</v>
      </c>
    </row>
    <row r="121" spans="1:6" ht="105">
      <c r="A121" s="40" t="s">
        <v>292</v>
      </c>
      <c r="B121" s="85" t="s">
        <v>143</v>
      </c>
      <c r="C121" s="42" t="s">
        <v>295</v>
      </c>
      <c r="D121" s="43">
        <v>360000</v>
      </c>
      <c r="E121" s="86">
        <v>331813</v>
      </c>
      <c r="F121" s="87">
        <f t="shared" si="1"/>
        <v>28187</v>
      </c>
    </row>
    <row r="122" spans="1:6" ht="22.5" customHeight="1">
      <c r="A122" s="40" t="s">
        <v>167</v>
      </c>
      <c r="B122" s="85" t="s">
        <v>143</v>
      </c>
      <c r="C122" s="42" t="s">
        <v>296</v>
      </c>
      <c r="D122" s="43">
        <v>360000</v>
      </c>
      <c r="E122" s="86">
        <v>331813</v>
      </c>
      <c r="F122" s="87">
        <f t="shared" si="1"/>
        <v>28187</v>
      </c>
    </row>
    <row r="123" spans="1:6" ht="30">
      <c r="A123" s="40" t="s">
        <v>297</v>
      </c>
      <c r="B123" s="85" t="s">
        <v>143</v>
      </c>
      <c r="C123" s="42" t="s">
        <v>298</v>
      </c>
      <c r="D123" s="43">
        <v>180000</v>
      </c>
      <c r="E123" s="86">
        <v>72281.86</v>
      </c>
      <c r="F123" s="87">
        <f t="shared" si="1"/>
        <v>107718.14</v>
      </c>
    </row>
    <row r="124" spans="1:6" ht="21.75" customHeight="1">
      <c r="A124" s="40"/>
      <c r="B124" s="85" t="s">
        <v>143</v>
      </c>
      <c r="C124" s="42" t="s">
        <v>299</v>
      </c>
      <c r="D124" s="43">
        <v>180000</v>
      </c>
      <c r="E124" s="86">
        <v>72281.86</v>
      </c>
      <c r="F124" s="87">
        <f t="shared" si="1"/>
        <v>107718.14</v>
      </c>
    </row>
    <row r="125" spans="1:6" ht="21.75" customHeight="1">
      <c r="A125" s="73" t="s">
        <v>190</v>
      </c>
      <c r="B125" s="74" t="s">
        <v>143</v>
      </c>
      <c r="C125" s="75" t="s">
        <v>300</v>
      </c>
      <c r="D125" s="76">
        <v>180000</v>
      </c>
      <c r="E125" s="77">
        <v>72281.86</v>
      </c>
      <c r="F125" s="78">
        <f t="shared" si="1"/>
        <v>107718.14</v>
      </c>
    </row>
    <row r="126" spans="1:6" ht="120">
      <c r="A126" s="40" t="s">
        <v>234</v>
      </c>
      <c r="B126" s="85" t="s">
        <v>143</v>
      </c>
      <c r="C126" s="42" t="s">
        <v>301</v>
      </c>
      <c r="D126" s="43">
        <v>10000</v>
      </c>
      <c r="E126" s="86">
        <v>10000</v>
      </c>
      <c r="F126" s="87" t="str">
        <f t="shared" si="1"/>
        <v>-</v>
      </c>
    </row>
    <row r="127" spans="1:6" ht="120">
      <c r="A127" s="40" t="s">
        <v>234</v>
      </c>
      <c r="B127" s="85" t="s">
        <v>143</v>
      </c>
      <c r="C127" s="42" t="s">
        <v>302</v>
      </c>
      <c r="D127" s="43">
        <v>10000</v>
      </c>
      <c r="E127" s="86">
        <v>10000</v>
      </c>
      <c r="F127" s="87" t="str">
        <f t="shared" si="1"/>
        <v>-</v>
      </c>
    </row>
    <row r="128" spans="1:6" ht="120">
      <c r="A128" s="40" t="s">
        <v>234</v>
      </c>
      <c r="B128" s="85" t="s">
        <v>143</v>
      </c>
      <c r="C128" s="42" t="s">
        <v>303</v>
      </c>
      <c r="D128" s="43">
        <v>10000</v>
      </c>
      <c r="E128" s="86">
        <v>10000</v>
      </c>
      <c r="F128" s="87" t="str">
        <f t="shared" si="1"/>
        <v>-</v>
      </c>
    </row>
    <row r="129" spans="1:6" ht="21.75" customHeight="1">
      <c r="A129" s="40" t="s">
        <v>167</v>
      </c>
      <c r="B129" s="85" t="s">
        <v>143</v>
      </c>
      <c r="C129" s="42" t="s">
        <v>304</v>
      </c>
      <c r="D129" s="43">
        <v>10000</v>
      </c>
      <c r="E129" s="86">
        <v>10000</v>
      </c>
      <c r="F129" s="87" t="str">
        <f t="shared" si="1"/>
        <v>-</v>
      </c>
    </row>
    <row r="130" spans="1:6" ht="75">
      <c r="A130" s="40" t="s">
        <v>305</v>
      </c>
      <c r="B130" s="85" t="s">
        <v>143</v>
      </c>
      <c r="C130" s="42" t="s">
        <v>306</v>
      </c>
      <c r="D130" s="43">
        <v>170000</v>
      </c>
      <c r="E130" s="86">
        <v>62281.86</v>
      </c>
      <c r="F130" s="87">
        <f t="shared" si="1"/>
        <v>107718.14</v>
      </c>
    </row>
    <row r="131" spans="1:6" ht="75">
      <c r="A131" s="40" t="s">
        <v>305</v>
      </c>
      <c r="B131" s="85" t="s">
        <v>143</v>
      </c>
      <c r="C131" s="42" t="s">
        <v>307</v>
      </c>
      <c r="D131" s="43">
        <v>170000</v>
      </c>
      <c r="E131" s="86">
        <v>62281.86</v>
      </c>
      <c r="F131" s="87">
        <f t="shared" si="1"/>
        <v>107718.14</v>
      </c>
    </row>
    <row r="132" spans="1:6" ht="75">
      <c r="A132" s="40" t="s">
        <v>305</v>
      </c>
      <c r="B132" s="85" t="s">
        <v>143</v>
      </c>
      <c r="C132" s="42" t="s">
        <v>308</v>
      </c>
      <c r="D132" s="43">
        <v>170000</v>
      </c>
      <c r="E132" s="86">
        <v>62281.86</v>
      </c>
      <c r="F132" s="87">
        <f t="shared" si="1"/>
        <v>107718.14</v>
      </c>
    </row>
    <row r="133" spans="1:6" ht="30">
      <c r="A133" s="40" t="s">
        <v>167</v>
      </c>
      <c r="B133" s="85" t="s">
        <v>143</v>
      </c>
      <c r="C133" s="42" t="s">
        <v>309</v>
      </c>
      <c r="D133" s="43">
        <v>170000</v>
      </c>
      <c r="E133" s="86">
        <v>62281.86</v>
      </c>
      <c r="F133" s="87">
        <f t="shared" si="1"/>
        <v>107718.14</v>
      </c>
    </row>
    <row r="134" spans="1:6" ht="30">
      <c r="A134" s="40" t="s">
        <v>310</v>
      </c>
      <c r="B134" s="85" t="s">
        <v>143</v>
      </c>
      <c r="C134" s="42" t="s">
        <v>311</v>
      </c>
      <c r="D134" s="43">
        <v>5654100</v>
      </c>
      <c r="E134" s="86">
        <v>3042549.65</v>
      </c>
      <c r="F134" s="87">
        <f t="shared" si="1"/>
        <v>2611550.35</v>
      </c>
    </row>
    <row r="135" spans="1:6" ht="30">
      <c r="A135" s="40" t="s">
        <v>312</v>
      </c>
      <c r="B135" s="85" t="s">
        <v>143</v>
      </c>
      <c r="C135" s="42" t="s">
        <v>313</v>
      </c>
      <c r="D135" s="43">
        <v>40000</v>
      </c>
      <c r="E135" s="86" t="s">
        <v>45</v>
      </c>
      <c r="F135" s="87">
        <f t="shared" si="1"/>
        <v>40000</v>
      </c>
    </row>
    <row r="136" spans="1:6" ht="22.5" customHeight="1">
      <c r="A136" s="40"/>
      <c r="B136" s="85" t="s">
        <v>143</v>
      </c>
      <c r="C136" s="42" t="s">
        <v>314</v>
      </c>
      <c r="D136" s="43">
        <v>40000</v>
      </c>
      <c r="E136" s="86" t="s">
        <v>45</v>
      </c>
      <c r="F136" s="87">
        <f t="shared" si="1"/>
        <v>40000</v>
      </c>
    </row>
    <row r="137" spans="1:6" ht="27.75" customHeight="1">
      <c r="A137" s="73" t="s">
        <v>190</v>
      </c>
      <c r="B137" s="74" t="s">
        <v>143</v>
      </c>
      <c r="C137" s="75" t="s">
        <v>315</v>
      </c>
      <c r="D137" s="76">
        <v>40000</v>
      </c>
      <c r="E137" s="77" t="s">
        <v>45</v>
      </c>
      <c r="F137" s="78">
        <f t="shared" si="1"/>
        <v>40000</v>
      </c>
    </row>
    <row r="138" spans="1:6" ht="90">
      <c r="A138" s="40" t="s">
        <v>316</v>
      </c>
      <c r="B138" s="85" t="s">
        <v>143</v>
      </c>
      <c r="C138" s="42" t="s">
        <v>317</v>
      </c>
      <c r="D138" s="43">
        <v>40000</v>
      </c>
      <c r="E138" s="86" t="s">
        <v>45</v>
      </c>
      <c r="F138" s="87">
        <f t="shared" si="1"/>
        <v>40000</v>
      </c>
    </row>
    <row r="139" spans="1:6" ht="90">
      <c r="A139" s="40" t="s">
        <v>316</v>
      </c>
      <c r="B139" s="85" t="s">
        <v>143</v>
      </c>
      <c r="C139" s="42" t="s">
        <v>318</v>
      </c>
      <c r="D139" s="43">
        <v>40000</v>
      </c>
      <c r="E139" s="86" t="s">
        <v>45</v>
      </c>
      <c r="F139" s="87">
        <f t="shared" si="1"/>
        <v>40000</v>
      </c>
    </row>
    <row r="140" spans="1:6" ht="90">
      <c r="A140" s="40" t="s">
        <v>316</v>
      </c>
      <c r="B140" s="85" t="s">
        <v>143</v>
      </c>
      <c r="C140" s="42" t="s">
        <v>319</v>
      </c>
      <c r="D140" s="43">
        <v>40000</v>
      </c>
      <c r="E140" s="86" t="s">
        <v>45</v>
      </c>
      <c r="F140" s="87">
        <f t="shared" si="1"/>
        <v>40000</v>
      </c>
    </row>
    <row r="141" spans="1:6" ht="24.75" customHeight="1">
      <c r="A141" s="40" t="s">
        <v>167</v>
      </c>
      <c r="B141" s="85" t="s">
        <v>143</v>
      </c>
      <c r="C141" s="42" t="s">
        <v>320</v>
      </c>
      <c r="D141" s="43">
        <v>40000</v>
      </c>
      <c r="E141" s="86" t="s">
        <v>45</v>
      </c>
      <c r="F141" s="87">
        <f t="shared" si="1"/>
        <v>40000</v>
      </c>
    </row>
    <row r="142" spans="1:6" ht="21" customHeight="1">
      <c r="A142" s="40" t="s">
        <v>321</v>
      </c>
      <c r="B142" s="85" t="s">
        <v>143</v>
      </c>
      <c r="C142" s="42" t="s">
        <v>322</v>
      </c>
      <c r="D142" s="43">
        <v>5614100</v>
      </c>
      <c r="E142" s="86">
        <v>3042549.65</v>
      </c>
      <c r="F142" s="87">
        <f t="shared" si="1"/>
        <v>2571550.35</v>
      </c>
    </row>
    <row r="143" spans="1:6" ht="31.5">
      <c r="A143" s="73" t="s">
        <v>323</v>
      </c>
      <c r="B143" s="74" t="s">
        <v>143</v>
      </c>
      <c r="C143" s="75" t="s">
        <v>324</v>
      </c>
      <c r="D143" s="76">
        <v>2021600</v>
      </c>
      <c r="E143" s="77">
        <v>989017.86</v>
      </c>
      <c r="F143" s="78">
        <f t="shared" ref="F143:F206" si="2">IF(OR(D143="-",IF(E143="-",0,E143)&gt;=IF(D143="-",0,D143)),"-",IF(D143="-",0,D143)-IF(E143="-",0,E143))</f>
        <v>1032582.14</v>
      </c>
    </row>
    <row r="144" spans="1:6" ht="90">
      <c r="A144" s="40" t="s">
        <v>325</v>
      </c>
      <c r="B144" s="85" t="s">
        <v>143</v>
      </c>
      <c r="C144" s="42" t="s">
        <v>326</v>
      </c>
      <c r="D144" s="43">
        <v>2021600</v>
      </c>
      <c r="E144" s="86">
        <v>989017.86</v>
      </c>
      <c r="F144" s="87">
        <f t="shared" si="2"/>
        <v>1032582.14</v>
      </c>
    </row>
    <row r="145" spans="1:6" ht="90">
      <c r="A145" s="40" t="s">
        <v>325</v>
      </c>
      <c r="B145" s="85" t="s">
        <v>143</v>
      </c>
      <c r="C145" s="42" t="s">
        <v>327</v>
      </c>
      <c r="D145" s="43">
        <v>2021600</v>
      </c>
      <c r="E145" s="86">
        <v>989017.86</v>
      </c>
      <c r="F145" s="87">
        <f t="shared" si="2"/>
        <v>1032582.14</v>
      </c>
    </row>
    <row r="146" spans="1:6" ht="90">
      <c r="A146" s="40" t="s">
        <v>325</v>
      </c>
      <c r="B146" s="85" t="s">
        <v>143</v>
      </c>
      <c r="C146" s="42" t="s">
        <v>328</v>
      </c>
      <c r="D146" s="43">
        <v>2021600</v>
      </c>
      <c r="E146" s="86">
        <v>989017.86</v>
      </c>
      <c r="F146" s="87">
        <f t="shared" si="2"/>
        <v>1032582.14</v>
      </c>
    </row>
    <row r="147" spans="1:6" ht="21.75" customHeight="1">
      <c r="A147" s="40" t="s">
        <v>167</v>
      </c>
      <c r="B147" s="85" t="s">
        <v>143</v>
      </c>
      <c r="C147" s="42" t="s">
        <v>329</v>
      </c>
      <c r="D147" s="43">
        <v>546800</v>
      </c>
      <c r="E147" s="86">
        <v>346576</v>
      </c>
      <c r="F147" s="87">
        <f t="shared" si="2"/>
        <v>200224</v>
      </c>
    </row>
    <row r="148" spans="1:6" ht="21.75" customHeight="1">
      <c r="A148" s="40" t="s">
        <v>169</v>
      </c>
      <c r="B148" s="85" t="s">
        <v>143</v>
      </c>
      <c r="C148" s="42" t="s">
        <v>330</v>
      </c>
      <c r="D148" s="43">
        <v>1474800</v>
      </c>
      <c r="E148" s="86">
        <v>642441.86</v>
      </c>
      <c r="F148" s="87">
        <f t="shared" si="2"/>
        <v>832358.14</v>
      </c>
    </row>
    <row r="149" spans="1:6" ht="47.25">
      <c r="A149" s="73" t="s">
        <v>331</v>
      </c>
      <c r="B149" s="74" t="s">
        <v>143</v>
      </c>
      <c r="C149" s="75" t="s">
        <v>332</v>
      </c>
      <c r="D149" s="76">
        <v>710100</v>
      </c>
      <c r="E149" s="77">
        <v>286921.15999999997</v>
      </c>
      <c r="F149" s="78">
        <f t="shared" si="2"/>
        <v>423178.84</v>
      </c>
    </row>
    <row r="150" spans="1:6" ht="105">
      <c r="A150" s="40" t="s">
        <v>333</v>
      </c>
      <c r="B150" s="85" t="s">
        <v>143</v>
      </c>
      <c r="C150" s="42" t="s">
        <v>334</v>
      </c>
      <c r="D150" s="43">
        <v>710100</v>
      </c>
      <c r="E150" s="86">
        <v>286921.15999999997</v>
      </c>
      <c r="F150" s="87">
        <f t="shared" si="2"/>
        <v>423178.84</v>
      </c>
    </row>
    <row r="151" spans="1:6" ht="105">
      <c r="A151" s="40" t="s">
        <v>333</v>
      </c>
      <c r="B151" s="85" t="s">
        <v>143</v>
      </c>
      <c r="C151" s="42" t="s">
        <v>335</v>
      </c>
      <c r="D151" s="43">
        <v>710100</v>
      </c>
      <c r="E151" s="86">
        <v>286921.15999999997</v>
      </c>
      <c r="F151" s="87">
        <f t="shared" si="2"/>
        <v>423178.84</v>
      </c>
    </row>
    <row r="152" spans="1:6" ht="105">
      <c r="A152" s="40" t="s">
        <v>333</v>
      </c>
      <c r="B152" s="85" t="s">
        <v>143</v>
      </c>
      <c r="C152" s="42" t="s">
        <v>336</v>
      </c>
      <c r="D152" s="43">
        <v>710100</v>
      </c>
      <c r="E152" s="86">
        <v>286921.15999999997</v>
      </c>
      <c r="F152" s="87">
        <f t="shared" si="2"/>
        <v>423178.84</v>
      </c>
    </row>
    <row r="153" spans="1:6" ht="24.75" customHeight="1">
      <c r="A153" s="40" t="s">
        <v>167</v>
      </c>
      <c r="B153" s="85" t="s">
        <v>143</v>
      </c>
      <c r="C153" s="42" t="s">
        <v>337</v>
      </c>
      <c r="D153" s="43">
        <v>710100</v>
      </c>
      <c r="E153" s="86">
        <v>286921.15999999997</v>
      </c>
      <c r="F153" s="87">
        <f t="shared" si="2"/>
        <v>423178.84</v>
      </c>
    </row>
    <row r="154" spans="1:6" ht="47.25">
      <c r="A154" s="73" t="s">
        <v>338</v>
      </c>
      <c r="B154" s="74" t="s">
        <v>143</v>
      </c>
      <c r="C154" s="75" t="s">
        <v>339</v>
      </c>
      <c r="D154" s="76">
        <v>2882400</v>
      </c>
      <c r="E154" s="77">
        <v>1766610.63</v>
      </c>
      <c r="F154" s="78">
        <f t="shared" si="2"/>
        <v>1115789.3700000001</v>
      </c>
    </row>
    <row r="155" spans="1:6" ht="106.5" customHeight="1">
      <c r="A155" s="40" t="s">
        <v>340</v>
      </c>
      <c r="B155" s="85" t="s">
        <v>143</v>
      </c>
      <c r="C155" s="42" t="s">
        <v>341</v>
      </c>
      <c r="D155" s="43">
        <v>2882400</v>
      </c>
      <c r="E155" s="86">
        <v>1766610.63</v>
      </c>
      <c r="F155" s="87">
        <f t="shared" si="2"/>
        <v>1115789.3700000001</v>
      </c>
    </row>
    <row r="156" spans="1:6" ht="103.5" customHeight="1">
      <c r="A156" s="40" t="s">
        <v>340</v>
      </c>
      <c r="B156" s="85" t="s">
        <v>143</v>
      </c>
      <c r="C156" s="42" t="s">
        <v>342</v>
      </c>
      <c r="D156" s="43">
        <v>2867100</v>
      </c>
      <c r="E156" s="86">
        <v>1758302.63</v>
      </c>
      <c r="F156" s="87">
        <f t="shared" si="2"/>
        <v>1108797.3700000001</v>
      </c>
    </row>
    <row r="157" spans="1:6" ht="105" customHeight="1">
      <c r="A157" s="40" t="s">
        <v>340</v>
      </c>
      <c r="B157" s="85" t="s">
        <v>143</v>
      </c>
      <c r="C157" s="42" t="s">
        <v>343</v>
      </c>
      <c r="D157" s="43">
        <v>2867100</v>
      </c>
      <c r="E157" s="86">
        <v>1758302.63</v>
      </c>
      <c r="F157" s="87">
        <f t="shared" si="2"/>
        <v>1108797.3700000001</v>
      </c>
    </row>
    <row r="158" spans="1:6" ht="20.25" customHeight="1">
      <c r="A158" s="40" t="s">
        <v>167</v>
      </c>
      <c r="B158" s="85" t="s">
        <v>143</v>
      </c>
      <c r="C158" s="42" t="s">
        <v>344</v>
      </c>
      <c r="D158" s="43">
        <v>2867100</v>
      </c>
      <c r="E158" s="86">
        <v>1758302.63</v>
      </c>
      <c r="F158" s="87">
        <f t="shared" si="2"/>
        <v>1108797.3700000001</v>
      </c>
    </row>
    <row r="159" spans="1:6" ht="106.5" customHeight="1">
      <c r="A159" s="40" t="s">
        <v>340</v>
      </c>
      <c r="B159" s="85" t="s">
        <v>143</v>
      </c>
      <c r="C159" s="42" t="s">
        <v>345</v>
      </c>
      <c r="D159" s="43">
        <v>15300</v>
      </c>
      <c r="E159" s="86">
        <v>8308</v>
      </c>
      <c r="F159" s="87">
        <f t="shared" si="2"/>
        <v>6992</v>
      </c>
    </row>
    <row r="160" spans="1:6" ht="104.25" customHeight="1">
      <c r="A160" s="40" t="s">
        <v>340</v>
      </c>
      <c r="B160" s="85" t="s">
        <v>143</v>
      </c>
      <c r="C160" s="42" t="s">
        <v>346</v>
      </c>
      <c r="D160" s="43">
        <v>15300</v>
      </c>
      <c r="E160" s="86">
        <v>8308</v>
      </c>
      <c r="F160" s="87">
        <f t="shared" si="2"/>
        <v>6992</v>
      </c>
    </row>
    <row r="161" spans="1:6" ht="30">
      <c r="A161" s="40" t="s">
        <v>173</v>
      </c>
      <c r="B161" s="85" t="s">
        <v>143</v>
      </c>
      <c r="C161" s="42" t="s">
        <v>347</v>
      </c>
      <c r="D161" s="43">
        <v>15300</v>
      </c>
      <c r="E161" s="86">
        <v>8308</v>
      </c>
      <c r="F161" s="87">
        <f t="shared" si="2"/>
        <v>6992</v>
      </c>
    </row>
    <row r="162" spans="1:6" ht="30">
      <c r="A162" s="40" t="s">
        <v>348</v>
      </c>
      <c r="B162" s="85" t="s">
        <v>143</v>
      </c>
      <c r="C162" s="42" t="s">
        <v>349</v>
      </c>
      <c r="D162" s="43">
        <v>20000</v>
      </c>
      <c r="E162" s="86">
        <v>12500</v>
      </c>
      <c r="F162" s="87">
        <f t="shared" si="2"/>
        <v>7500</v>
      </c>
    </row>
    <row r="163" spans="1:6" ht="45">
      <c r="A163" s="40" t="s">
        <v>350</v>
      </c>
      <c r="B163" s="85" t="s">
        <v>143</v>
      </c>
      <c r="C163" s="42" t="s">
        <v>351</v>
      </c>
      <c r="D163" s="43">
        <v>20000</v>
      </c>
      <c r="E163" s="86">
        <v>12500</v>
      </c>
      <c r="F163" s="87">
        <f t="shared" si="2"/>
        <v>7500</v>
      </c>
    </row>
    <row r="164" spans="1:6" ht="21.75" customHeight="1">
      <c r="A164" s="40"/>
      <c r="B164" s="85" t="s">
        <v>143</v>
      </c>
      <c r="C164" s="42" t="s">
        <v>352</v>
      </c>
      <c r="D164" s="43">
        <v>20000</v>
      </c>
      <c r="E164" s="86">
        <v>12500</v>
      </c>
      <c r="F164" s="87">
        <f t="shared" si="2"/>
        <v>7500</v>
      </c>
    </row>
    <row r="165" spans="1:6" ht="63">
      <c r="A165" s="73" t="s">
        <v>208</v>
      </c>
      <c r="B165" s="74" t="s">
        <v>143</v>
      </c>
      <c r="C165" s="75" t="s">
        <v>353</v>
      </c>
      <c r="D165" s="76">
        <v>20000</v>
      </c>
      <c r="E165" s="77">
        <v>12500</v>
      </c>
      <c r="F165" s="78">
        <f t="shared" si="2"/>
        <v>7500</v>
      </c>
    </row>
    <row r="166" spans="1:6" ht="180.75" customHeight="1">
      <c r="A166" s="88" t="s">
        <v>210</v>
      </c>
      <c r="B166" s="85" t="s">
        <v>143</v>
      </c>
      <c r="C166" s="42" t="s">
        <v>354</v>
      </c>
      <c r="D166" s="43">
        <v>20000</v>
      </c>
      <c r="E166" s="86">
        <v>12500</v>
      </c>
      <c r="F166" s="87">
        <f t="shared" si="2"/>
        <v>7500</v>
      </c>
    </row>
    <row r="167" spans="1:6" ht="177.75" customHeight="1">
      <c r="A167" s="88" t="s">
        <v>210</v>
      </c>
      <c r="B167" s="85" t="s">
        <v>143</v>
      </c>
      <c r="C167" s="42" t="s">
        <v>355</v>
      </c>
      <c r="D167" s="43">
        <v>20000</v>
      </c>
      <c r="E167" s="86">
        <v>12500</v>
      </c>
      <c r="F167" s="87">
        <f t="shared" si="2"/>
        <v>7500</v>
      </c>
    </row>
    <row r="168" spans="1:6" ht="184.5" customHeight="1">
      <c r="A168" s="88" t="s">
        <v>210</v>
      </c>
      <c r="B168" s="85" t="s">
        <v>143</v>
      </c>
      <c r="C168" s="42" t="s">
        <v>356</v>
      </c>
      <c r="D168" s="43">
        <v>20000</v>
      </c>
      <c r="E168" s="86">
        <v>12500</v>
      </c>
      <c r="F168" s="87">
        <f t="shared" si="2"/>
        <v>7500</v>
      </c>
    </row>
    <row r="169" spans="1:6" ht="23.25" customHeight="1">
      <c r="A169" s="40" t="s">
        <v>167</v>
      </c>
      <c r="B169" s="85" t="s">
        <v>143</v>
      </c>
      <c r="C169" s="42" t="s">
        <v>357</v>
      </c>
      <c r="D169" s="43">
        <v>20000</v>
      </c>
      <c r="E169" s="86">
        <v>12500</v>
      </c>
      <c r="F169" s="87">
        <f t="shared" si="2"/>
        <v>7500</v>
      </c>
    </row>
    <row r="170" spans="1:6" ht="20.25" customHeight="1">
      <c r="A170" s="40" t="s">
        <v>358</v>
      </c>
      <c r="B170" s="85" t="s">
        <v>143</v>
      </c>
      <c r="C170" s="42" t="s">
        <v>359</v>
      </c>
      <c r="D170" s="43">
        <v>6686300</v>
      </c>
      <c r="E170" s="86">
        <v>3095292.4</v>
      </c>
      <c r="F170" s="87">
        <f t="shared" si="2"/>
        <v>3591007.6</v>
      </c>
    </row>
    <row r="171" spans="1:6" ht="21" customHeight="1">
      <c r="A171" s="40" t="s">
        <v>360</v>
      </c>
      <c r="B171" s="85" t="s">
        <v>143</v>
      </c>
      <c r="C171" s="42" t="s">
        <v>361</v>
      </c>
      <c r="D171" s="43">
        <v>6686300</v>
      </c>
      <c r="E171" s="86">
        <v>3095292.4</v>
      </c>
      <c r="F171" s="87">
        <f t="shared" si="2"/>
        <v>3591007.6</v>
      </c>
    </row>
    <row r="172" spans="1:6" ht="31.5">
      <c r="A172" s="73" t="s">
        <v>260</v>
      </c>
      <c r="B172" s="74" t="s">
        <v>143</v>
      </c>
      <c r="C172" s="75" t="s">
        <v>362</v>
      </c>
      <c r="D172" s="76">
        <v>65200</v>
      </c>
      <c r="E172" s="77">
        <v>17500</v>
      </c>
      <c r="F172" s="78">
        <f t="shared" si="2"/>
        <v>47700</v>
      </c>
    </row>
    <row r="173" spans="1:6" ht="132.75" customHeight="1">
      <c r="A173" s="88" t="s">
        <v>262</v>
      </c>
      <c r="B173" s="85" t="s">
        <v>143</v>
      </c>
      <c r="C173" s="42" t="s">
        <v>363</v>
      </c>
      <c r="D173" s="43">
        <v>65200</v>
      </c>
      <c r="E173" s="86">
        <v>17500</v>
      </c>
      <c r="F173" s="87">
        <f t="shared" si="2"/>
        <v>47700</v>
      </c>
    </row>
    <row r="174" spans="1:6" ht="133.5" customHeight="1">
      <c r="A174" s="88" t="s">
        <v>262</v>
      </c>
      <c r="B174" s="85" t="s">
        <v>143</v>
      </c>
      <c r="C174" s="42" t="s">
        <v>364</v>
      </c>
      <c r="D174" s="43">
        <v>65200</v>
      </c>
      <c r="E174" s="86">
        <v>17500</v>
      </c>
      <c r="F174" s="87">
        <f t="shared" si="2"/>
        <v>47700</v>
      </c>
    </row>
    <row r="175" spans="1:6" ht="137.25" customHeight="1">
      <c r="A175" s="88" t="s">
        <v>262</v>
      </c>
      <c r="B175" s="85" t="s">
        <v>143</v>
      </c>
      <c r="C175" s="42" t="s">
        <v>365</v>
      </c>
      <c r="D175" s="43">
        <v>65200</v>
      </c>
      <c r="E175" s="86">
        <v>17500</v>
      </c>
      <c r="F175" s="87">
        <f t="shared" si="2"/>
        <v>47700</v>
      </c>
    </row>
    <row r="176" spans="1:6" ht="23.25" customHeight="1">
      <c r="A176" s="40" t="s">
        <v>167</v>
      </c>
      <c r="B176" s="85" t="s">
        <v>143</v>
      </c>
      <c r="C176" s="42" t="s">
        <v>366</v>
      </c>
      <c r="D176" s="43">
        <v>65200</v>
      </c>
      <c r="E176" s="86">
        <v>17500</v>
      </c>
      <c r="F176" s="87">
        <f t="shared" si="2"/>
        <v>47700</v>
      </c>
    </row>
    <row r="177" spans="1:6" ht="47.25">
      <c r="A177" s="73" t="s">
        <v>367</v>
      </c>
      <c r="B177" s="74" t="s">
        <v>143</v>
      </c>
      <c r="C177" s="75" t="s">
        <v>368</v>
      </c>
      <c r="D177" s="76">
        <v>6547000</v>
      </c>
      <c r="E177" s="77">
        <v>3016847.4</v>
      </c>
      <c r="F177" s="78">
        <f t="shared" si="2"/>
        <v>3530152.6</v>
      </c>
    </row>
    <row r="178" spans="1:6" ht="120">
      <c r="A178" s="88" t="s">
        <v>369</v>
      </c>
      <c r="B178" s="85" t="s">
        <v>143</v>
      </c>
      <c r="C178" s="42" t="s">
        <v>370</v>
      </c>
      <c r="D178" s="43">
        <v>6547000</v>
      </c>
      <c r="E178" s="86">
        <v>3016847.4</v>
      </c>
      <c r="F178" s="87">
        <f t="shared" si="2"/>
        <v>3530152.6</v>
      </c>
    </row>
    <row r="179" spans="1:6" ht="120">
      <c r="A179" s="88" t="s">
        <v>369</v>
      </c>
      <c r="B179" s="85" t="s">
        <v>143</v>
      </c>
      <c r="C179" s="42" t="s">
        <v>371</v>
      </c>
      <c r="D179" s="43">
        <v>4984100</v>
      </c>
      <c r="E179" s="86">
        <v>2308657.9300000002</v>
      </c>
      <c r="F179" s="87">
        <f t="shared" si="2"/>
        <v>2675442.0699999998</v>
      </c>
    </row>
    <row r="180" spans="1:6" ht="120">
      <c r="A180" s="88" t="s">
        <v>369</v>
      </c>
      <c r="B180" s="85" t="s">
        <v>143</v>
      </c>
      <c r="C180" s="42" t="s">
        <v>372</v>
      </c>
      <c r="D180" s="43">
        <v>4984100</v>
      </c>
      <c r="E180" s="86">
        <v>2308657.9300000002</v>
      </c>
      <c r="F180" s="87">
        <f t="shared" si="2"/>
        <v>2675442.0699999998</v>
      </c>
    </row>
    <row r="181" spans="1:6" ht="17.25" customHeight="1">
      <c r="A181" s="40" t="s">
        <v>373</v>
      </c>
      <c r="B181" s="85" t="s">
        <v>143</v>
      </c>
      <c r="C181" s="42" t="s">
        <v>374</v>
      </c>
      <c r="D181" s="43">
        <v>3828000</v>
      </c>
      <c r="E181" s="86">
        <v>1807415.86</v>
      </c>
      <c r="F181" s="87">
        <f t="shared" si="2"/>
        <v>2020584.14</v>
      </c>
    </row>
    <row r="182" spans="1:6" ht="60">
      <c r="A182" s="40" t="s">
        <v>375</v>
      </c>
      <c r="B182" s="85" t="s">
        <v>143</v>
      </c>
      <c r="C182" s="42" t="s">
        <v>376</v>
      </c>
      <c r="D182" s="43">
        <v>1156100</v>
      </c>
      <c r="E182" s="86">
        <v>501242.07</v>
      </c>
      <c r="F182" s="87">
        <f t="shared" si="2"/>
        <v>654857.92999999993</v>
      </c>
    </row>
    <row r="183" spans="1:6" ht="120">
      <c r="A183" s="88" t="s">
        <v>369</v>
      </c>
      <c r="B183" s="85" t="s">
        <v>143</v>
      </c>
      <c r="C183" s="42" t="s">
        <v>377</v>
      </c>
      <c r="D183" s="43">
        <v>1562900</v>
      </c>
      <c r="E183" s="86">
        <v>708189.47</v>
      </c>
      <c r="F183" s="87">
        <f t="shared" si="2"/>
        <v>854710.53</v>
      </c>
    </row>
    <row r="184" spans="1:6" ht="120">
      <c r="A184" s="88" t="s">
        <v>369</v>
      </c>
      <c r="B184" s="85" t="s">
        <v>143</v>
      </c>
      <c r="C184" s="42" t="s">
        <v>378</v>
      </c>
      <c r="D184" s="43">
        <v>1562900</v>
      </c>
      <c r="E184" s="86">
        <v>708189.47</v>
      </c>
      <c r="F184" s="87">
        <f t="shared" si="2"/>
        <v>854710.53</v>
      </c>
    </row>
    <row r="185" spans="1:6" ht="18" customHeight="1">
      <c r="A185" s="40" t="s">
        <v>167</v>
      </c>
      <c r="B185" s="85" t="s">
        <v>143</v>
      </c>
      <c r="C185" s="42" t="s">
        <v>379</v>
      </c>
      <c r="D185" s="43">
        <v>987900</v>
      </c>
      <c r="E185" s="86">
        <v>494428.62</v>
      </c>
      <c r="F185" s="87">
        <f t="shared" si="2"/>
        <v>493471.38</v>
      </c>
    </row>
    <row r="186" spans="1:6" ht="21" customHeight="1">
      <c r="A186" s="40" t="s">
        <v>169</v>
      </c>
      <c r="B186" s="85" t="s">
        <v>143</v>
      </c>
      <c r="C186" s="42" t="s">
        <v>380</v>
      </c>
      <c r="D186" s="43">
        <v>575000</v>
      </c>
      <c r="E186" s="86">
        <v>213760.85</v>
      </c>
      <c r="F186" s="87">
        <f t="shared" si="2"/>
        <v>361239.15</v>
      </c>
    </row>
    <row r="187" spans="1:6" ht="20.25" customHeight="1">
      <c r="A187" s="40"/>
      <c r="B187" s="85" t="s">
        <v>143</v>
      </c>
      <c r="C187" s="42" t="s">
        <v>381</v>
      </c>
      <c r="D187" s="43">
        <v>74100</v>
      </c>
      <c r="E187" s="86">
        <v>60945</v>
      </c>
      <c r="F187" s="87">
        <f t="shared" si="2"/>
        <v>13155</v>
      </c>
    </row>
    <row r="188" spans="1:6" ht="31.5">
      <c r="A188" s="73" t="s">
        <v>215</v>
      </c>
      <c r="B188" s="74" t="s">
        <v>143</v>
      </c>
      <c r="C188" s="75" t="s">
        <v>382</v>
      </c>
      <c r="D188" s="76">
        <v>74100</v>
      </c>
      <c r="E188" s="77">
        <v>60945</v>
      </c>
      <c r="F188" s="78">
        <f t="shared" si="2"/>
        <v>13155</v>
      </c>
    </row>
    <row r="189" spans="1:6" ht="120.75" customHeight="1">
      <c r="A189" s="40" t="s">
        <v>217</v>
      </c>
      <c r="B189" s="85" t="s">
        <v>143</v>
      </c>
      <c r="C189" s="42" t="s">
        <v>383</v>
      </c>
      <c r="D189" s="43">
        <v>74100</v>
      </c>
      <c r="E189" s="86">
        <v>60945</v>
      </c>
      <c r="F189" s="87">
        <f t="shared" si="2"/>
        <v>13155</v>
      </c>
    </row>
    <row r="190" spans="1:6" ht="126" customHeight="1">
      <c r="A190" s="40" t="s">
        <v>217</v>
      </c>
      <c r="B190" s="85" t="s">
        <v>143</v>
      </c>
      <c r="C190" s="42" t="s">
        <v>384</v>
      </c>
      <c r="D190" s="43">
        <v>74100</v>
      </c>
      <c r="E190" s="86">
        <v>60945</v>
      </c>
      <c r="F190" s="87">
        <f t="shared" si="2"/>
        <v>13155</v>
      </c>
    </row>
    <row r="191" spans="1:6" ht="120.75" customHeight="1">
      <c r="A191" s="40" t="s">
        <v>217</v>
      </c>
      <c r="B191" s="85" t="s">
        <v>143</v>
      </c>
      <c r="C191" s="42" t="s">
        <v>385</v>
      </c>
      <c r="D191" s="43">
        <v>74100</v>
      </c>
      <c r="E191" s="86">
        <v>60945</v>
      </c>
      <c r="F191" s="87">
        <f t="shared" si="2"/>
        <v>13155</v>
      </c>
    </row>
    <row r="192" spans="1:6" ht="24" customHeight="1">
      <c r="A192" s="40" t="s">
        <v>167</v>
      </c>
      <c r="B192" s="85" t="s">
        <v>143</v>
      </c>
      <c r="C192" s="42" t="s">
        <v>386</v>
      </c>
      <c r="D192" s="43">
        <v>74100</v>
      </c>
      <c r="E192" s="86">
        <v>60945</v>
      </c>
      <c r="F192" s="87">
        <f t="shared" si="2"/>
        <v>13155</v>
      </c>
    </row>
    <row r="193" spans="1:6" ht="21.75" customHeight="1">
      <c r="A193" s="40" t="s">
        <v>387</v>
      </c>
      <c r="B193" s="85" t="s">
        <v>143</v>
      </c>
      <c r="C193" s="42" t="s">
        <v>388</v>
      </c>
      <c r="D193" s="43">
        <v>130600</v>
      </c>
      <c r="E193" s="86">
        <v>65291.22</v>
      </c>
      <c r="F193" s="87">
        <f t="shared" si="2"/>
        <v>65308.78</v>
      </c>
    </row>
    <row r="194" spans="1:6" ht="21.75" customHeight="1">
      <c r="A194" s="40" t="s">
        <v>389</v>
      </c>
      <c r="B194" s="85" t="s">
        <v>143</v>
      </c>
      <c r="C194" s="42" t="s">
        <v>390</v>
      </c>
      <c r="D194" s="43">
        <v>130600</v>
      </c>
      <c r="E194" s="86">
        <v>65291.22</v>
      </c>
      <c r="F194" s="87">
        <f t="shared" si="2"/>
        <v>65308.78</v>
      </c>
    </row>
    <row r="195" spans="1:6" ht="23.25" customHeight="1">
      <c r="A195" s="40"/>
      <c r="B195" s="85" t="s">
        <v>143</v>
      </c>
      <c r="C195" s="42" t="s">
        <v>391</v>
      </c>
      <c r="D195" s="43">
        <v>130600</v>
      </c>
      <c r="E195" s="86">
        <v>65291.22</v>
      </c>
      <c r="F195" s="87">
        <f t="shared" si="2"/>
        <v>65308.78</v>
      </c>
    </row>
    <row r="196" spans="1:6" ht="21" customHeight="1">
      <c r="A196" s="73" t="s">
        <v>190</v>
      </c>
      <c r="B196" s="74" t="s">
        <v>143</v>
      </c>
      <c r="C196" s="75" t="s">
        <v>392</v>
      </c>
      <c r="D196" s="76">
        <v>130600</v>
      </c>
      <c r="E196" s="77">
        <v>65291.22</v>
      </c>
      <c r="F196" s="78">
        <f t="shared" si="2"/>
        <v>65308.78</v>
      </c>
    </row>
    <row r="197" spans="1:6" ht="60" customHeight="1">
      <c r="A197" s="40" t="s">
        <v>393</v>
      </c>
      <c r="B197" s="85" t="s">
        <v>143</v>
      </c>
      <c r="C197" s="42" t="s">
        <v>394</v>
      </c>
      <c r="D197" s="43">
        <v>130600</v>
      </c>
      <c r="E197" s="86">
        <v>65291.22</v>
      </c>
      <c r="F197" s="87">
        <f t="shared" si="2"/>
        <v>65308.78</v>
      </c>
    </row>
    <row r="198" spans="1:6" ht="63.75" customHeight="1">
      <c r="A198" s="40" t="s">
        <v>393</v>
      </c>
      <c r="B198" s="85" t="s">
        <v>143</v>
      </c>
      <c r="C198" s="42" t="s">
        <v>395</v>
      </c>
      <c r="D198" s="43">
        <v>130600</v>
      </c>
      <c r="E198" s="86">
        <v>65291.22</v>
      </c>
      <c r="F198" s="87">
        <f t="shared" si="2"/>
        <v>65308.78</v>
      </c>
    </row>
    <row r="199" spans="1:6" ht="62.25" customHeight="1">
      <c r="A199" s="40" t="s">
        <v>393</v>
      </c>
      <c r="B199" s="85" t="s">
        <v>143</v>
      </c>
      <c r="C199" s="42" t="s">
        <v>396</v>
      </c>
      <c r="D199" s="43">
        <v>130600</v>
      </c>
      <c r="E199" s="86">
        <v>65291.22</v>
      </c>
      <c r="F199" s="87">
        <f t="shared" si="2"/>
        <v>65308.78</v>
      </c>
    </row>
    <row r="200" spans="1:6" ht="30">
      <c r="A200" s="40" t="s">
        <v>397</v>
      </c>
      <c r="B200" s="85" t="s">
        <v>143</v>
      </c>
      <c r="C200" s="42" t="s">
        <v>398</v>
      </c>
      <c r="D200" s="43">
        <v>130600</v>
      </c>
      <c r="E200" s="86">
        <v>65291.22</v>
      </c>
      <c r="F200" s="87">
        <f t="shared" si="2"/>
        <v>65308.78</v>
      </c>
    </row>
    <row r="201" spans="1:6" ht="24" customHeight="1">
      <c r="A201" s="40" t="s">
        <v>399</v>
      </c>
      <c r="B201" s="85" t="s">
        <v>143</v>
      </c>
      <c r="C201" s="42" t="s">
        <v>400</v>
      </c>
      <c r="D201" s="43">
        <v>50000</v>
      </c>
      <c r="E201" s="86">
        <v>10920</v>
      </c>
      <c r="F201" s="87">
        <f t="shared" si="2"/>
        <v>39080</v>
      </c>
    </row>
    <row r="202" spans="1:6" ht="26.25" customHeight="1">
      <c r="A202" s="40" t="s">
        <v>401</v>
      </c>
      <c r="B202" s="85" t="s">
        <v>143</v>
      </c>
      <c r="C202" s="42" t="s">
        <v>402</v>
      </c>
      <c r="D202" s="43">
        <v>50000</v>
      </c>
      <c r="E202" s="86">
        <v>10920</v>
      </c>
      <c r="F202" s="87">
        <f t="shared" si="2"/>
        <v>39080</v>
      </c>
    </row>
    <row r="203" spans="1:6" ht="30" customHeight="1">
      <c r="A203" s="73" t="s">
        <v>403</v>
      </c>
      <c r="B203" s="74" t="s">
        <v>143</v>
      </c>
      <c r="C203" s="75" t="s">
        <v>404</v>
      </c>
      <c r="D203" s="76">
        <v>50000</v>
      </c>
      <c r="E203" s="77">
        <v>10920</v>
      </c>
      <c r="F203" s="78">
        <f t="shared" si="2"/>
        <v>39080</v>
      </c>
    </row>
    <row r="204" spans="1:6" ht="105">
      <c r="A204" s="40" t="s">
        <v>405</v>
      </c>
      <c r="B204" s="85" t="s">
        <v>143</v>
      </c>
      <c r="C204" s="42" t="s">
        <v>406</v>
      </c>
      <c r="D204" s="43">
        <v>50000</v>
      </c>
      <c r="E204" s="86">
        <v>10920</v>
      </c>
      <c r="F204" s="87">
        <f t="shared" si="2"/>
        <v>39080</v>
      </c>
    </row>
    <row r="205" spans="1:6" ht="105">
      <c r="A205" s="40" t="s">
        <v>405</v>
      </c>
      <c r="B205" s="85" t="s">
        <v>143</v>
      </c>
      <c r="C205" s="42" t="s">
        <v>407</v>
      </c>
      <c r="D205" s="43">
        <v>50000</v>
      </c>
      <c r="E205" s="86">
        <v>10920</v>
      </c>
      <c r="F205" s="87">
        <f t="shared" si="2"/>
        <v>39080</v>
      </c>
    </row>
    <row r="206" spans="1:6" ht="105">
      <c r="A206" s="40" t="s">
        <v>405</v>
      </c>
      <c r="B206" s="85" t="s">
        <v>143</v>
      </c>
      <c r="C206" s="42" t="s">
        <v>408</v>
      </c>
      <c r="D206" s="43">
        <v>50000</v>
      </c>
      <c r="E206" s="86">
        <v>10920</v>
      </c>
      <c r="F206" s="87">
        <f t="shared" si="2"/>
        <v>39080</v>
      </c>
    </row>
    <row r="207" spans="1:6" ht="25.5" customHeight="1">
      <c r="A207" s="40" t="s">
        <v>167</v>
      </c>
      <c r="B207" s="85" t="s">
        <v>143</v>
      </c>
      <c r="C207" s="42" t="s">
        <v>409</v>
      </c>
      <c r="D207" s="43">
        <v>50000</v>
      </c>
      <c r="E207" s="86">
        <v>10920</v>
      </c>
      <c r="F207" s="87">
        <f t="shared" ref="F207:F270" si="3">IF(OR(D207="-",IF(E207="-",0,E207)&gt;=IF(D207="-",0,D207)),"-",IF(D207="-",0,D207)-IF(E207="-",0,E207))</f>
        <v>39080</v>
      </c>
    </row>
    <row r="208" spans="1:6" ht="21.75" customHeight="1">
      <c r="A208" s="40" t="s">
        <v>410</v>
      </c>
      <c r="B208" s="85" t="s">
        <v>143</v>
      </c>
      <c r="C208" s="42" t="s">
        <v>411</v>
      </c>
      <c r="D208" s="43">
        <v>30000</v>
      </c>
      <c r="E208" s="86">
        <v>7968.4</v>
      </c>
      <c r="F208" s="87">
        <f t="shared" si="3"/>
        <v>22031.599999999999</v>
      </c>
    </row>
    <row r="209" spans="1:6" ht="30">
      <c r="A209" s="40" t="s">
        <v>412</v>
      </c>
      <c r="B209" s="85" t="s">
        <v>143</v>
      </c>
      <c r="C209" s="42" t="s">
        <v>413</v>
      </c>
      <c r="D209" s="43">
        <v>30000</v>
      </c>
      <c r="E209" s="86">
        <v>7968.4</v>
      </c>
      <c r="F209" s="87">
        <f t="shared" si="3"/>
        <v>22031.599999999999</v>
      </c>
    </row>
    <row r="210" spans="1:6" ht="24" customHeight="1">
      <c r="A210" s="40"/>
      <c r="B210" s="85" t="s">
        <v>143</v>
      </c>
      <c r="C210" s="42" t="s">
        <v>414</v>
      </c>
      <c r="D210" s="43">
        <v>30000</v>
      </c>
      <c r="E210" s="86">
        <v>7968.4</v>
      </c>
      <c r="F210" s="87">
        <f t="shared" si="3"/>
        <v>22031.599999999999</v>
      </c>
    </row>
    <row r="211" spans="1:6" ht="47.25">
      <c r="A211" s="73" t="s">
        <v>415</v>
      </c>
      <c r="B211" s="74" t="s">
        <v>143</v>
      </c>
      <c r="C211" s="75" t="s">
        <v>416</v>
      </c>
      <c r="D211" s="76">
        <v>30000</v>
      </c>
      <c r="E211" s="77">
        <v>7968.4</v>
      </c>
      <c r="F211" s="78">
        <f t="shared" si="3"/>
        <v>22031.599999999999</v>
      </c>
    </row>
    <row r="212" spans="1:6" ht="150">
      <c r="A212" s="88" t="s">
        <v>417</v>
      </c>
      <c r="B212" s="85" t="s">
        <v>143</v>
      </c>
      <c r="C212" s="42" t="s">
        <v>418</v>
      </c>
      <c r="D212" s="43">
        <v>30000</v>
      </c>
      <c r="E212" s="86">
        <v>7968.4</v>
      </c>
      <c r="F212" s="87">
        <f t="shared" si="3"/>
        <v>22031.599999999999</v>
      </c>
    </row>
    <row r="213" spans="1:6" ht="150">
      <c r="A213" s="88" t="s">
        <v>417</v>
      </c>
      <c r="B213" s="85" t="s">
        <v>143</v>
      </c>
      <c r="C213" s="42" t="s">
        <v>419</v>
      </c>
      <c r="D213" s="43">
        <v>30000</v>
      </c>
      <c r="E213" s="86">
        <v>7968.4</v>
      </c>
      <c r="F213" s="87">
        <f t="shared" si="3"/>
        <v>22031.599999999999</v>
      </c>
    </row>
    <row r="214" spans="1:6" ht="150">
      <c r="A214" s="88" t="s">
        <v>417</v>
      </c>
      <c r="B214" s="85" t="s">
        <v>143</v>
      </c>
      <c r="C214" s="42" t="s">
        <v>420</v>
      </c>
      <c r="D214" s="43">
        <v>30000</v>
      </c>
      <c r="E214" s="86">
        <v>7968.4</v>
      </c>
      <c r="F214" s="87">
        <f t="shared" si="3"/>
        <v>22031.599999999999</v>
      </c>
    </row>
    <row r="215" spans="1:6" ht="21" customHeight="1">
      <c r="A215" s="40" t="s">
        <v>167</v>
      </c>
      <c r="B215" s="85" t="s">
        <v>143</v>
      </c>
      <c r="C215" s="42" t="s">
        <v>421</v>
      </c>
      <c r="D215" s="43">
        <v>30000</v>
      </c>
      <c r="E215" s="86">
        <v>7968.4</v>
      </c>
      <c r="F215" s="87">
        <f t="shared" si="3"/>
        <v>22031.599999999999</v>
      </c>
    </row>
    <row r="216" spans="1:6" ht="9" customHeight="1">
      <c r="A216" s="89"/>
      <c r="B216" s="90"/>
      <c r="C216" s="91"/>
      <c r="D216" s="92"/>
      <c r="E216" s="90"/>
      <c r="F216" s="90"/>
    </row>
    <row r="217" spans="1:6" ht="41.25" customHeight="1">
      <c r="A217" s="93" t="s">
        <v>422</v>
      </c>
      <c r="B217" s="94" t="s">
        <v>423</v>
      </c>
      <c r="C217" s="95" t="s">
        <v>144</v>
      </c>
      <c r="D217" s="96">
        <v>-2443400</v>
      </c>
      <c r="E217" s="96">
        <v>1316148.32</v>
      </c>
      <c r="F217" s="97" t="s">
        <v>424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1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showGridLines="0" tabSelected="1" topLeftCell="A22" workbookViewId="0">
      <selection activeCell="D36" sqref="D36"/>
    </sheetView>
  </sheetViews>
  <sheetFormatPr defaultRowHeight="12.75" customHeight="1"/>
  <cols>
    <col min="1" max="1" width="42.28515625" style="3" customWidth="1"/>
    <col min="2" max="2" width="5.5703125" style="3" customWidth="1"/>
    <col min="3" max="3" width="40.7109375" style="3" customWidth="1"/>
    <col min="4" max="6" width="18.7109375" style="3" customWidth="1"/>
    <col min="7" max="16384" width="9.140625" style="3"/>
  </cols>
  <sheetData>
    <row r="1" spans="1:6" ht="11.1" customHeight="1">
      <c r="A1" s="98" t="s">
        <v>425</v>
      </c>
      <c r="B1" s="98"/>
      <c r="C1" s="98"/>
      <c r="D1" s="98"/>
      <c r="E1" s="98"/>
      <c r="F1" s="98"/>
    </row>
    <row r="2" spans="1:6" ht="13.15" customHeight="1">
      <c r="A2" s="1" t="s">
        <v>426</v>
      </c>
      <c r="B2" s="1"/>
      <c r="C2" s="1"/>
      <c r="D2" s="1"/>
      <c r="E2" s="1"/>
      <c r="F2" s="1"/>
    </row>
    <row r="3" spans="1:6" ht="9" customHeight="1" thickBot="1">
      <c r="A3" s="6"/>
      <c r="B3" s="99"/>
      <c r="C3" s="2"/>
      <c r="D3" s="11"/>
      <c r="E3" s="11"/>
      <c r="F3" s="2"/>
    </row>
    <row r="4" spans="1:6" ht="13.9" customHeight="1">
      <c r="A4" s="22" t="s">
        <v>22</v>
      </c>
      <c r="B4" s="23" t="s">
        <v>23</v>
      </c>
      <c r="C4" s="60" t="s">
        <v>427</v>
      </c>
      <c r="D4" s="24" t="s">
        <v>25</v>
      </c>
      <c r="E4" s="24" t="s">
        <v>26</v>
      </c>
      <c r="F4" s="25" t="s">
        <v>27</v>
      </c>
    </row>
    <row r="5" spans="1:6" ht="4.9000000000000004" customHeight="1">
      <c r="A5" s="26"/>
      <c r="B5" s="27"/>
      <c r="C5" s="63"/>
      <c r="D5" s="28"/>
      <c r="E5" s="28"/>
      <c r="F5" s="29"/>
    </row>
    <row r="6" spans="1:6" ht="6" customHeight="1">
      <c r="A6" s="26"/>
      <c r="B6" s="27"/>
      <c r="C6" s="63"/>
      <c r="D6" s="28"/>
      <c r="E6" s="28"/>
      <c r="F6" s="29"/>
    </row>
    <row r="7" spans="1:6" ht="4.9000000000000004" customHeight="1">
      <c r="A7" s="26"/>
      <c r="B7" s="27"/>
      <c r="C7" s="63"/>
      <c r="D7" s="28"/>
      <c r="E7" s="28"/>
      <c r="F7" s="29"/>
    </row>
    <row r="8" spans="1:6" ht="6" customHeight="1">
      <c r="A8" s="26"/>
      <c r="B8" s="27"/>
      <c r="C8" s="63"/>
      <c r="D8" s="28"/>
      <c r="E8" s="28"/>
      <c r="F8" s="29"/>
    </row>
    <row r="9" spans="1:6" ht="6" customHeight="1">
      <c r="A9" s="26"/>
      <c r="B9" s="27"/>
      <c r="C9" s="63"/>
      <c r="D9" s="28"/>
      <c r="E9" s="28"/>
      <c r="F9" s="29"/>
    </row>
    <row r="10" spans="1:6" ht="18" customHeight="1">
      <c r="A10" s="30"/>
      <c r="B10" s="31"/>
      <c r="C10" s="100"/>
      <c r="D10" s="32"/>
      <c r="E10" s="32"/>
      <c r="F10" s="33"/>
    </row>
    <row r="11" spans="1:6" ht="13.5" customHeight="1" thickBot="1">
      <c r="A11" s="34">
        <v>1</v>
      </c>
      <c r="B11" s="35">
        <v>2</v>
      </c>
      <c r="C11" s="36">
        <v>3</v>
      </c>
      <c r="D11" s="37" t="s">
        <v>28</v>
      </c>
      <c r="E11" s="72" t="s">
        <v>29</v>
      </c>
      <c r="F11" s="39" t="s">
        <v>30</v>
      </c>
    </row>
    <row r="12" spans="1:6" ht="32.25" customHeight="1">
      <c r="A12" s="101" t="s">
        <v>428</v>
      </c>
      <c r="B12" s="102" t="s">
        <v>429</v>
      </c>
      <c r="C12" s="103" t="s">
        <v>144</v>
      </c>
      <c r="D12" s="104">
        <v>2443400</v>
      </c>
      <c r="E12" s="104">
        <v>-1316148.32</v>
      </c>
      <c r="F12" s="105">
        <f>D12-E12</f>
        <v>3759548.3200000003</v>
      </c>
    </row>
    <row r="13" spans="1:6" ht="15">
      <c r="A13" s="106" t="s">
        <v>34</v>
      </c>
      <c r="B13" s="107"/>
      <c r="C13" s="108"/>
      <c r="D13" s="109"/>
      <c r="E13" s="109"/>
      <c r="F13" s="110"/>
    </row>
    <row r="14" spans="1:6" ht="32.25" customHeight="1">
      <c r="A14" s="111" t="s">
        <v>430</v>
      </c>
      <c r="B14" s="112" t="s">
        <v>431</v>
      </c>
      <c r="C14" s="113" t="s">
        <v>144</v>
      </c>
      <c r="D14" s="114" t="s">
        <v>45</v>
      </c>
      <c r="E14" s="114" t="s">
        <v>45</v>
      </c>
      <c r="F14" s="115" t="s">
        <v>45</v>
      </c>
    </row>
    <row r="15" spans="1:6" ht="19.5" customHeight="1">
      <c r="A15" s="106" t="s">
        <v>432</v>
      </c>
      <c r="B15" s="107"/>
      <c r="C15" s="108"/>
      <c r="D15" s="109"/>
      <c r="E15" s="109"/>
      <c r="F15" s="110"/>
    </row>
    <row r="16" spans="1:6" ht="30.75" customHeight="1">
      <c r="A16" s="111" t="s">
        <v>433</v>
      </c>
      <c r="B16" s="112" t="s">
        <v>434</v>
      </c>
      <c r="C16" s="113" t="s">
        <v>144</v>
      </c>
      <c r="D16" s="114" t="s">
        <v>45</v>
      </c>
      <c r="E16" s="114" t="s">
        <v>45</v>
      </c>
      <c r="F16" s="115" t="s">
        <v>45</v>
      </c>
    </row>
    <row r="17" spans="1:6" ht="15">
      <c r="A17" s="106" t="s">
        <v>432</v>
      </c>
      <c r="B17" s="107"/>
      <c r="C17" s="108"/>
      <c r="D17" s="109"/>
      <c r="E17" s="109"/>
      <c r="F17" s="110"/>
    </row>
    <row r="18" spans="1:6" ht="21.75" customHeight="1">
      <c r="A18" s="101" t="s">
        <v>435</v>
      </c>
      <c r="B18" s="102" t="s">
        <v>436</v>
      </c>
      <c r="C18" s="103" t="s">
        <v>465</v>
      </c>
      <c r="D18" s="104">
        <v>2443400</v>
      </c>
      <c r="E18" s="104">
        <v>-2502972.2799999998</v>
      </c>
      <c r="F18" s="105">
        <f>D18-E18</f>
        <v>4946372.2799999993</v>
      </c>
    </row>
    <row r="19" spans="1:6" ht="32.25" customHeight="1">
      <c r="A19" s="101" t="s">
        <v>437</v>
      </c>
      <c r="B19" s="102" t="s">
        <v>436</v>
      </c>
      <c r="C19" s="103" t="s">
        <v>466</v>
      </c>
      <c r="D19" s="104">
        <v>2443400</v>
      </c>
      <c r="E19" s="104">
        <v>-2502972.2799999998</v>
      </c>
      <c r="F19" s="105">
        <f>D19-E19</f>
        <v>4946372.2799999993</v>
      </c>
    </row>
    <row r="20" spans="1:6" ht="30" customHeight="1">
      <c r="A20" s="101" t="s">
        <v>438</v>
      </c>
      <c r="B20" s="102" t="s">
        <v>439</v>
      </c>
      <c r="C20" s="103" t="s">
        <v>440</v>
      </c>
      <c r="D20" s="104">
        <v>-87264900</v>
      </c>
      <c r="E20" s="104">
        <v>-14320186.01</v>
      </c>
      <c r="F20" s="105" t="s">
        <v>424</v>
      </c>
    </row>
    <row r="21" spans="1:6" ht="30" customHeight="1">
      <c r="A21" s="116" t="s">
        <v>467</v>
      </c>
      <c r="B21" s="102" t="s">
        <v>439</v>
      </c>
      <c r="C21" s="103" t="s">
        <v>468</v>
      </c>
      <c r="D21" s="104">
        <v>-87264900</v>
      </c>
      <c r="E21" s="104">
        <v>-14320186.01</v>
      </c>
      <c r="F21" s="105" t="s">
        <v>424</v>
      </c>
    </row>
    <row r="22" spans="1:6" ht="38.25" customHeight="1">
      <c r="A22" s="116" t="s">
        <v>469</v>
      </c>
      <c r="B22" s="102" t="s">
        <v>439</v>
      </c>
      <c r="C22" s="103" t="s">
        <v>470</v>
      </c>
      <c r="D22" s="104">
        <v>-87264900</v>
      </c>
      <c r="E22" s="104">
        <v>-14320186.01</v>
      </c>
      <c r="F22" s="105" t="s">
        <v>424</v>
      </c>
    </row>
    <row r="23" spans="1:6" ht="35.25" customHeight="1">
      <c r="A23" s="116" t="s">
        <v>441</v>
      </c>
      <c r="B23" s="102" t="s">
        <v>439</v>
      </c>
      <c r="C23" s="103" t="s">
        <v>442</v>
      </c>
      <c r="D23" s="104">
        <v>-87264900</v>
      </c>
      <c r="E23" s="104">
        <v>-14320186.01</v>
      </c>
      <c r="F23" s="105" t="s">
        <v>424</v>
      </c>
    </row>
    <row r="24" spans="1:6" ht="21" customHeight="1">
      <c r="A24" s="101" t="s">
        <v>443</v>
      </c>
      <c r="B24" s="102" t="s">
        <v>444</v>
      </c>
      <c r="C24" s="103" t="s">
        <v>445</v>
      </c>
      <c r="D24" s="104">
        <v>89708300</v>
      </c>
      <c r="E24" s="104">
        <v>13004037.689999999</v>
      </c>
      <c r="F24" s="105" t="s">
        <v>424</v>
      </c>
    </row>
    <row r="25" spans="1:6" ht="33" customHeight="1">
      <c r="A25" s="116" t="s">
        <v>471</v>
      </c>
      <c r="B25" s="102" t="s">
        <v>444</v>
      </c>
      <c r="C25" s="103" t="s">
        <v>472</v>
      </c>
      <c r="D25" s="104">
        <v>89708300</v>
      </c>
      <c r="E25" s="104">
        <v>13004037.689999999</v>
      </c>
      <c r="F25" s="105" t="s">
        <v>424</v>
      </c>
    </row>
    <row r="26" spans="1:6" ht="30.75" customHeight="1">
      <c r="A26" s="40" t="s">
        <v>473</v>
      </c>
      <c r="B26" s="41" t="s">
        <v>444</v>
      </c>
      <c r="C26" s="117" t="s">
        <v>474</v>
      </c>
      <c r="D26" s="104">
        <v>89708300</v>
      </c>
      <c r="E26" s="104">
        <v>13004037.689999999</v>
      </c>
      <c r="F26" s="87" t="s">
        <v>424</v>
      </c>
    </row>
    <row r="27" spans="1:6" ht="48.75" customHeight="1" thickBot="1">
      <c r="A27" s="40" t="s">
        <v>446</v>
      </c>
      <c r="B27" s="118" t="s">
        <v>444</v>
      </c>
      <c r="C27" s="119" t="s">
        <v>447</v>
      </c>
      <c r="D27" s="120">
        <v>89708300</v>
      </c>
      <c r="E27" s="120">
        <v>13004037.689999999</v>
      </c>
      <c r="F27" s="121" t="s">
        <v>424</v>
      </c>
    </row>
    <row r="28" spans="1:6" ht="12.75" hidden="1" customHeight="1"/>
    <row r="29" spans="1:6" ht="12.75" hidden="1" customHeight="1"/>
    <row r="30" spans="1:6" ht="12.75" hidden="1" customHeight="1"/>
    <row r="31" spans="1:6" ht="12.75" hidden="1" customHeight="1"/>
    <row r="32" spans="1:6" ht="12.75" hidden="1" customHeight="1"/>
    <row r="33" spans="1:3" ht="12.75" hidden="1" customHeight="1"/>
    <row r="34" spans="1:3" ht="12.75" hidden="1" customHeight="1"/>
    <row r="35" spans="1:3" ht="12.75" hidden="1" customHeight="1"/>
    <row r="37" spans="1:3" ht="29.25" customHeight="1">
      <c r="A37" s="3" t="s">
        <v>475</v>
      </c>
      <c r="C37" s="122" t="s">
        <v>480</v>
      </c>
    </row>
    <row r="38" spans="1:3" ht="43.5" customHeight="1">
      <c r="A38" s="3" t="s">
        <v>476</v>
      </c>
      <c r="C38" s="122" t="s">
        <v>477</v>
      </c>
    </row>
    <row r="39" spans="1:3" ht="61.5" customHeight="1">
      <c r="A39" s="123" t="s">
        <v>478</v>
      </c>
      <c r="B39" s="124"/>
      <c r="C39" s="125" t="s">
        <v>479</v>
      </c>
    </row>
    <row r="40" spans="1:3" ht="42.75" customHeight="1">
      <c r="A40" s="3" t="s">
        <v>481</v>
      </c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57:F57">
    <cfRule type="cellIs" priority="2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7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/>
  <sheetData>
    <row r="1" spans="1:2">
      <c r="A1" t="s">
        <v>448</v>
      </c>
      <c r="B1" t="s">
        <v>449</v>
      </c>
    </row>
    <row r="2" spans="1:2">
      <c r="A2" t="s">
        <v>450</v>
      </c>
      <c r="B2" t="s">
        <v>451</v>
      </c>
    </row>
    <row r="3" spans="1:2">
      <c r="A3" t="s">
        <v>452</v>
      </c>
      <c r="B3" t="s">
        <v>6</v>
      </c>
    </row>
    <row r="4" spans="1:2">
      <c r="A4" t="s">
        <v>453</v>
      </c>
      <c r="B4" t="s">
        <v>454</v>
      </c>
    </row>
    <row r="5" spans="1:2">
      <c r="A5" t="s">
        <v>455</v>
      </c>
      <c r="B5" t="s">
        <v>456</v>
      </c>
    </row>
    <row r="6" spans="1:2">
      <c r="A6" t="s">
        <v>457</v>
      </c>
      <c r="B6" t="s">
        <v>449</v>
      </c>
    </row>
    <row r="7" spans="1:2">
      <c r="A7" t="s">
        <v>458</v>
      </c>
      <c r="B7" t="s">
        <v>459</v>
      </c>
    </row>
    <row r="8" spans="1:2">
      <c r="A8" t="s">
        <v>460</v>
      </c>
      <c r="B8" t="s">
        <v>459</v>
      </c>
    </row>
    <row r="9" spans="1:2">
      <c r="A9" t="s">
        <v>461</v>
      </c>
      <c r="B9" t="s">
        <v>462</v>
      </c>
    </row>
    <row r="10" spans="1:2">
      <c r="A10" t="s">
        <v>463</v>
      </c>
      <c r="B10" t="s">
        <v>19</v>
      </c>
    </row>
    <row r="11" spans="1:2">
      <c r="A11" t="s">
        <v>464</v>
      </c>
      <c r="B11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26</vt:i4>
      </vt:variant>
    </vt:vector>
  </HeadingPairs>
  <TitlesOfParts>
    <vt:vector size="30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dc:description>POI HSSF rep:2.54.0.210</dc:description>
  <cp:lastModifiedBy>Пользователь Windows</cp:lastModifiedBy>
  <cp:lastPrinted>2022-07-14T14:51:31Z</cp:lastPrinted>
  <dcterms:created xsi:type="dcterms:W3CDTF">2022-07-14T14:55:42Z</dcterms:created>
  <dcterms:modified xsi:type="dcterms:W3CDTF">2022-07-14T14:55:42Z</dcterms:modified>
</cp:coreProperties>
</file>