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Источники!#REF!</definedName>
    <definedName name="LAST_CELL" localSheetId="1">Расходы!$F$216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Источники!$A$27</definedName>
    <definedName name="REND_1" localSheetId="1">Расходы!$A$217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3" l="1"/>
  <c r="F18" i="3"/>
  <c r="F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</calcChain>
</file>

<file path=xl/sharedStrings.xml><?xml version="1.0" encoding="utf-8"?>
<sst xmlns="http://schemas.openxmlformats.org/spreadsheetml/2006/main" count="1015" uniqueCount="485">
  <si>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</si>
  <si>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</si>
  <si>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</si>
  <si>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</si>
  <si>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</si>
  <si>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2021 г.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</si>
  <si>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</si>
  <si>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</si>
  <si>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</si>
  <si>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</si>
  <si>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</si>
  <si>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</si>
  <si>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</si>
  <si>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</si>
  <si>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</si>
  <si>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ППО Крымского сельского поселения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</si>
  <si>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</si>
  <si>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</si>
  <si>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</si>
  <si>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</si>
  <si>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</si>
  <si>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</si>
  <si>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</si>
  <si>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</si>
  <si>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</si>
  <si>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</si>
  <si>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</si>
  <si>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</si>
  <si>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</si>
  <si>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</si>
  <si>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</si>
  <si>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</si>
  <si>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</si>
  <si>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</si>
  <si>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</si>
  <si>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</si>
  <si>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</si>
  <si>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</si>
  <si>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</si>
  <si>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-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</si>
  <si>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</si>
  <si>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</si>
  <si>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</si>
  <si>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</si>
  <si>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</si>
  <si>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</si>
  <si>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</si>
  <si>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</si>
  <si>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</si>
  <si>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</si>
  <si>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</si>
  <si>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</si>
  <si>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</si>
  <si>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</si>
  <si>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</si>
  <si>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</si>
  <si>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</si>
  <si>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</si>
  <si>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</si>
  <si>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</si>
  <si>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</si>
  <si>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</si>
  <si>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</si>
  <si>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</si>
  <si>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</si>
  <si>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</si>
  <si>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</si>
  <si>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</si>
  <si>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</si>
  <si>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</si>
  <si>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</si>
  <si>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</si>
  <si>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</si>
  <si>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</si>
  <si>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</si>
  <si>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</si>
  <si>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</si>
  <si>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</si>
  <si>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</si>
  <si>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</si>
  <si>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</si>
  <si>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</si>
  <si>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</si>
  <si>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</si>
  <si>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</si>
  <si>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</si>
  <si>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</si>
  <si>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</si>
  <si>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</si>
  <si>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</si>
  <si>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</si>
  <si>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</si>
  <si>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</si>
  <si>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</si>
  <si>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</si>
  <si>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</si>
  <si>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</si>
  <si>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</si>
  <si>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</si>
  <si>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</si>
  <si>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</si>
  <si>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</si>
  <si>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</si>
  <si>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</si>
  <si>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</si>
  <si>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</si>
  <si>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951 11402052100000440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</si>
  <si>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</si>
  <si>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</si>
  <si>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</si>
  <si>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</si>
  <si>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</si>
  <si>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</si>
  <si>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Платежи в целях возмещения причиненного ущерба (убытков)</t>
  </si>
  <si>
    <t>813 11610000000000140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</si>
  <si>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</si>
  <si>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813 11610120000000140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</si>
  <si>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</si>
  <si>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813 11610123010000140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</si>
  <si>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такжеиных платежей в случае принятия решения финансовым органом муниципального образования о раздельном учете задолженности)</t>
  </si>
  <si>
    <t>813 11610123010101140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</si>
  <si>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</si>
  <si>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</si>
  <si>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</si>
  <si>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</si>
  <si>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</si>
  <si>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</si>
  <si>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</si>
  <si>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</si>
  <si>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</si>
  <si>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</si>
  <si>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</si>
  <si>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</si>
  <si>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</si>
  <si>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</si>
  <si>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</si>
  <si>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</si>
  <si>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</si>
  <si>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</si>
  <si>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</si>
  <si>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</si>
  <si>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</si>
  <si>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</si>
  <si>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</si>
  <si>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</si>
  <si>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</si>
  <si>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</si>
  <si>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</si>
  <si>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</si>
  <si>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</si>
  <si>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</si>
  <si>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</si>
  <si>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</si>
  <si>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</si>
  <si>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</si>
  <si>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</si>
  <si>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</si>
  <si>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</si>
  <si>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</si>
  <si>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>Администрация Крымского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</si>
  <si>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</si>
  <si>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</si>
  <si>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</si>
  <si>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</si>
  <si>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</si>
  <si>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</si>
  <si>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</si>
  <si>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</si>
  <si>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</si>
  <si>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</si>
  <si>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</si>
  <si>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</si>
  <si>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</si>
  <si>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</si>
  <si>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</si>
  <si>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</si>
  <si>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</si>
  <si>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</si>
  <si>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</si>
  <si>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</si>
  <si>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</si>
  <si>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</si>
  <si>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</si>
  <si>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</si>
  <si>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</si>
  <si>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</si>
  <si>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</si>
  <si>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</si>
  <si>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</si>
  <si>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</si>
  <si>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</si>
  <si>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</si>
  <si>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</si>
  <si>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</si>
  <si>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</si>
  <si>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</si>
  <si>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</si>
  <si>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</si>
  <si>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</si>
  <si>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</si>
  <si>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</si>
  <si>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</si>
  <si>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</si>
  <si>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</si>
  <si>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Обеспечение проведения выборов и референдумов</t>
  </si>
  <si>
    <t xml:space="preserve">951 0107 0000000000 000 </t>
  </si>
  <si>
    <t xml:space="preserve">951 0107 9000000000 000 </t>
  </si>
  <si>
    <t>Проведение выборов Главы поселения и депутатов Собрания депутатов</t>
  </si>
  <si>
    <t xml:space="preserve">951 0107 9130000000 000 </t>
  </si>
  <si>
    <t>Проведение выборов в органы местного самоуправления Крымского сельского поселения в рамках обеспечения деятельности избирательной комиссии Крымского сельского поселения</t>
  </si>
  <si>
    <t xml:space="preserve">951 0107 9130090350 000 </t>
  </si>
  <si>
    <t xml:space="preserve">951 0107 9130090350 800 </t>
  </si>
  <si>
    <t xml:space="preserve">951 0107 9130090350 880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</si>
  <si>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</si>
  <si>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</si>
  <si>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</si>
  <si>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</si>
  <si>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</si>
  <si>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</si>
  <si>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</si>
  <si>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</si>
  <si>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</si>
  <si>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</si>
  <si>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</si>
  <si>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</si>
  <si>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</si>
  <si>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</si>
  <si>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</si>
  <si>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</si>
  <si>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</si>
  <si>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</si>
  <si>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</si>
  <si>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</si>
  <si>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</si>
  <si>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</si>
  <si>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</si>
  <si>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</si>
  <si>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</si>
  <si>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</si>
  <si>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</si>
  <si>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</si>
  <si>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</si>
  <si>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</si>
  <si>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</si>
  <si>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</si>
  <si>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</si>
  <si>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</si>
  <si>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</si>
  <si>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</si>
  <si>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</si>
  <si>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</si>
  <si>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</si>
  <si>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</si>
  <si>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</si>
  <si>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</si>
  <si>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</si>
  <si>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</si>
  <si>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</si>
  <si>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</si>
  <si>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</si>
  <si>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</si>
  <si>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</si>
  <si>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</si>
  <si>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</si>
  <si>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</si>
  <si>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</si>
  <si>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</si>
  <si>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</si>
  <si>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</si>
  <si>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</si>
  <si>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</si>
  <si>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</si>
  <si>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</si>
  <si>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</si>
  <si>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</si>
  <si>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</si>
  <si>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</si>
  <si>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</si>
  <si>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</si>
  <si>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</si>
  <si>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</si>
  <si>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</si>
  <si>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</si>
  <si>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</si>
  <si>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</si>
  <si>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</si>
  <si>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</si>
  <si>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</si>
  <si>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</si>
  <si>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</si>
  <si>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ремонти содержание автомобильных дорог общего общего пользованияместного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</si>
  <si>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</si>
  <si>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</si>
  <si>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</si>
  <si>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</si>
  <si>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</si>
  <si>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</si>
  <si>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</si>
  <si>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</si>
  <si>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</si>
  <si>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</si>
  <si>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</si>
  <si>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</si>
  <si>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</si>
  <si>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</si>
  <si>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</si>
  <si>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</si>
  <si>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</si>
  <si>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</si>
  <si>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</si>
  <si>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</si>
  <si>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</si>
  <si>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</si>
  <si>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</si>
  <si>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</si>
  <si>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</si>
  <si>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</si>
  <si>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</si>
  <si>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</si>
  <si>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</si>
  <si>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</si>
  <si>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</si>
  <si>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</si>
  <si>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</si>
  <si>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</si>
  <si>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</si>
  <si>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</si>
  <si>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</si>
  <si>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</si>
  <si>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</si>
  <si>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</si>
  <si>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</si>
  <si>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</si>
  <si>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</si>
  <si>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</si>
  <si>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</si>
  <si>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</si>
  <si>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</si>
  <si>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</si>
  <si>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</si>
  <si>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</si>
  <si>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</si>
  <si>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</si>
  <si>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</si>
  <si>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</si>
  <si>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</si>
  <si>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</si>
  <si>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</si>
  <si>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</si>
  <si>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</si>
  <si>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</si>
  <si>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</si>
  <si>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</si>
  <si>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</si>
  <si>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</si>
  <si>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</si>
  <si>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</si>
  <si>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</si>
  <si>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</si>
  <si>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</si>
  <si>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</si>
  <si>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</si>
  <si>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</si>
  <si>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</si>
  <si>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</si>
  <si>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</si>
  <si>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</si>
  <si>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</si>
  <si>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</si>
  <si>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</si>
  <si>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</si>
  <si>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</si>
  <si>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</si>
  <si>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</si>
  <si>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</si>
  <si>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</si>
  <si>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</si>
  <si>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</si>
  <si>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</si>
  <si>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</si>
  <si>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</si>
  <si>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</si>
  <si>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</si>
  <si>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</si>
  <si>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</si>
  <si>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</si>
  <si>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</si>
  <si>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</si>
  <si>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</si>
  <si>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</si>
  <si>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</si>
  <si>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</si>
  <si>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</si>
  <si>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</si>
  <si>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</si>
  <si>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</si>
  <si>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</si>
  <si>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</si>
  <si>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непронраммных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</si>
  <si>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</si>
  <si>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</si>
  <si>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</si>
  <si>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</si>
  <si>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</si>
  <si>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</si>
  <si>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</si>
  <si>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</si>
  <si>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</si>
  <si>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</si>
  <si>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</si>
  <si>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</si>
  <si>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</si>
  <si>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951 1102 0710021950 100 </t>
  </si>
  <si>
    <t xml:space="preserve">951 1102 0710021950 120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</si>
  <si>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</si>
  <si>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951 1102 0710021950 123 </t>
  </si>
  <si>
    <t xml:space="preserve">951 1102 0710021950 200 </t>
  </si>
  <si>
    <t xml:space="preserve">951 1102 0710021950 240 </t>
  </si>
  <si>
    <t xml:space="preserve">951 1102 0710021950 244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</si>
  <si>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</si>
  <si>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</si>
  <si>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</si>
  <si>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</si>
  <si>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</si>
  <si>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</si>
  <si>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</si>
  <si>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</si>
  <si>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</si>
  <si>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</si>
  <si>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</si>
  <si>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</si>
  <si>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</si>
  <si>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</si>
  <si>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</si>
  <si>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</si>
  <si>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</si>
  <si>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</si>
  <si>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</si>
  <si>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</si>
  <si>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</si>
  <si>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</si>
  <si>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</si>
  <si>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</si>
  <si>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</si>
  <si>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</si>
  <si>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</si>
  <si>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</si>
  <si>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</si>
  <si>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</si>
  <si>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</si>
  <si>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</si>
  <si>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</si>
  <si>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</si>
  <si>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</si>
  <si>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</si>
  <si>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</si>
  <si>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</si>
  <si>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</si>
  <si>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</si>
  <si>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</si>
  <si>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</si>
  <si>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</si>
  <si>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</si>
  <si>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</si>
  <si>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</si>
  <si>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</si>
  <si>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</si>
  <si>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</si>
  <si>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</si>
  <si>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</si>
  <si>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</si>
  <si>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</si>
  <si>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</si>
  <si>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</si>
  <si>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</si>
  <si>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</si>
  <si>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</si>
  <si>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</si>
  <si>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</si>
  <si>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058025-04</t>
  </si>
  <si>
    <t>Доходы/PERIOD</t>
  </si>
  <si>
    <t>Расходы на ремонти содержание автомобильных дорог общего общего пользованияместного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</si>
  <si>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>951 01000000000000000</t>
  </si>
  <si>
    <t>951 01050000000000000</t>
  </si>
  <si>
    <t>"05"   апреля 2021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</si>
</sst>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vertical="top" wrapText="1"/>
    </xf>
    <xf numFmtId="49" fontId="1" fillId="0" borderId="38" xfId="0" applyNumberFormat="1" applyFont="1" applyBorder="1" applyAlignment="1" applyProtection="1">
      <alignment horizontal="center" vertical="top" wrapText="1"/>
    </xf>
    <xf numFmtId="49" fontId="1" fillId="0" borderId="32" xfId="0" applyNumberFormat="1" applyFont="1" applyBorder="1" applyAlignment="1" applyProtection="1">
      <alignment horizontal="center" vertical="top"/>
    </xf>
    <xf numFmtId="4" fontId="1" fillId="0" borderId="15" xfId="0" applyNumberFormat="1" applyFont="1" applyBorder="1" applyAlignment="1" applyProtection="1">
      <alignment horizontal="right" vertical="top"/>
    </xf>
    <xf numFmtId="4" fontId="1" fillId="0" borderId="32" xfId="0" applyNumberFormat="1" applyFont="1" applyBorder="1" applyAlignment="1" applyProtection="1">
      <alignment horizontal="right" vertical="top"/>
    </xf>
    <xf numFmtId="4" fontId="1" fillId="0" borderId="16" xfId="0" applyNumberFormat="1" applyFont="1" applyBorder="1" applyAlignment="1" applyProtection="1">
      <alignment horizontal="right" vertical="top"/>
    </xf>
    <xf numFmtId="0" fontId="2" fillId="0" borderId="26" xfId="0" applyFont="1" applyBorder="1" applyAlignment="1" applyProtection="1">
      <alignment vertical="top"/>
    </xf>
    <xf numFmtId="0" fontId="2" fillId="0" borderId="27" xfId="0" applyFont="1" applyBorder="1" applyAlignment="1" applyProtection="1">
      <alignment vertical="top"/>
    </xf>
    <xf numFmtId="0" fontId="2" fillId="0" borderId="28" xfId="0" applyFont="1" applyBorder="1" applyAlignment="1" applyProtection="1">
      <alignment horizontal="center" vertical="top"/>
    </xf>
    <xf numFmtId="0" fontId="2" fillId="0" borderId="29" xfId="0" applyFont="1" applyBorder="1" applyAlignment="1" applyProtection="1">
      <alignment horizontal="right" vertical="top"/>
    </xf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49" fontId="2" fillId="0" borderId="21" xfId="0" applyNumberFormat="1" applyFont="1" applyBorder="1" applyAlignment="1" applyProtection="1">
      <alignment horizontal="left" vertical="top" wrapText="1"/>
    </xf>
    <xf numFmtId="49" fontId="2" fillId="0" borderId="25" xfId="0" applyNumberFormat="1" applyFont="1" applyBorder="1" applyAlignment="1" applyProtection="1">
      <alignment horizontal="center" vertical="top" wrapText="1"/>
    </xf>
    <xf numFmtId="49" fontId="2" fillId="0" borderId="23" xfId="0" applyNumberFormat="1" applyFont="1" applyBorder="1" applyAlignment="1" applyProtection="1">
      <alignment horizontal="center" vertical="top"/>
    </xf>
    <xf numFmtId="4" fontId="2" fillId="0" borderId="24" xfId="0" applyNumberFormat="1" applyFont="1" applyBorder="1" applyAlignment="1" applyProtection="1">
      <alignment horizontal="right" vertical="top"/>
    </xf>
    <xf numFmtId="4" fontId="2" fillId="0" borderId="23" xfId="0" applyNumberFormat="1" applyFont="1" applyBorder="1" applyAlignment="1" applyProtection="1">
      <alignment horizontal="right" vertical="top"/>
    </xf>
    <xf numFmtId="4" fontId="2" fillId="0" borderId="33" xfId="0" applyNumberFormat="1" applyFont="1" applyBorder="1" applyAlignment="1" applyProtection="1">
      <alignment horizontal="right" vertical="top"/>
    </xf>
    <xf numFmtId="165" fontId="2" fillId="0" borderId="21" xfId="0" applyNumberFormat="1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vertical="top"/>
    </xf>
    <xf numFmtId="0" fontId="2" fillId="0" borderId="39" xfId="0" applyFont="1" applyBorder="1" applyAlignment="1" applyProtection="1">
      <alignment vertical="top"/>
    </xf>
    <xf numFmtId="0" fontId="2" fillId="0" borderId="39" xfId="0" applyFont="1" applyBorder="1" applyAlignment="1" applyProtection="1">
      <alignment horizontal="center" vertical="top"/>
    </xf>
    <xf numFmtId="0" fontId="2" fillId="0" borderId="39" xfId="0" applyFont="1" applyBorder="1" applyAlignment="1" applyProtection="1">
      <alignment horizontal="right" vertical="top"/>
    </xf>
    <xf numFmtId="49" fontId="2" fillId="0" borderId="33" xfId="0" applyNumberFormat="1" applyFont="1" applyBorder="1" applyAlignment="1" applyProtection="1">
      <alignment horizontal="left" vertical="top" wrapText="1"/>
    </xf>
    <xf numFmtId="49" fontId="2" fillId="0" borderId="40" xfId="0" applyNumberFormat="1" applyFont="1" applyBorder="1" applyAlignment="1" applyProtection="1">
      <alignment horizontal="center" vertical="top" wrapText="1"/>
    </xf>
    <xf numFmtId="49" fontId="2" fillId="0" borderId="41" xfId="0" applyNumberFormat="1" applyFont="1" applyBorder="1" applyAlignment="1" applyProtection="1">
      <alignment horizontal="center" vertical="top"/>
    </xf>
    <xf numFmtId="4" fontId="2" fillId="0" borderId="42" xfId="0" applyNumberFormat="1" applyFont="1" applyBorder="1" applyAlignment="1" applyProtection="1">
      <alignment horizontal="right" vertical="top"/>
    </xf>
    <xf numFmtId="4" fontId="2" fillId="0" borderId="43" xfId="0" applyNumberFormat="1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top" wrapText="1"/>
    </xf>
    <xf numFmtId="4" fontId="2" fillId="0" borderId="25" xfId="0" applyNumberFormat="1" applyFont="1" applyBorder="1" applyAlignment="1" applyProtection="1">
      <alignment horizontal="right" vertical="top"/>
    </xf>
    <xf numFmtId="49" fontId="2" fillId="0" borderId="26" xfId="0" applyNumberFormat="1" applyFont="1" applyBorder="1" applyAlignment="1" applyProtection="1">
      <alignment horizontal="left" vertical="top" wrapText="1"/>
    </xf>
    <xf numFmtId="49" fontId="2" fillId="0" borderId="27" xfId="0" applyNumberFormat="1" applyFont="1" applyBorder="1" applyAlignment="1" applyProtection="1">
      <alignment horizontal="center" vertical="top" wrapText="1"/>
    </xf>
    <xf numFmtId="49" fontId="2" fillId="0" borderId="28" xfId="0" applyNumberFormat="1" applyFont="1" applyBorder="1" applyAlignment="1" applyProtection="1">
      <alignment horizontal="center" vertical="top"/>
    </xf>
    <xf numFmtId="4" fontId="2" fillId="0" borderId="29" xfId="0" applyNumberFormat="1" applyFont="1" applyBorder="1" applyAlignment="1" applyProtection="1">
      <alignment horizontal="right" vertical="top"/>
    </xf>
    <xf numFmtId="4" fontId="2" fillId="0" borderId="30" xfId="0" applyNumberFormat="1" applyFont="1" applyBorder="1" applyAlignment="1" applyProtection="1">
      <alignment horizontal="right" vertical="top"/>
    </xf>
    <xf numFmtId="49" fontId="2" fillId="0" borderId="31" xfId="0" applyNumberFormat="1" applyFont="1" applyBorder="1" applyAlignment="1" applyProtection="1">
      <alignment horizontal="left" vertical="top" wrapText="1"/>
    </xf>
    <xf numFmtId="49" fontId="2" fillId="0" borderId="14" xfId="0" applyNumberFormat="1" applyFont="1" applyBorder="1" applyAlignment="1" applyProtection="1">
      <alignment horizontal="center" vertical="top" wrapText="1"/>
    </xf>
    <xf numFmtId="49" fontId="2" fillId="0" borderId="32" xfId="0" applyNumberFormat="1" applyFont="1" applyBorder="1" applyAlignment="1" applyProtection="1">
      <alignment horizontal="center" vertical="top"/>
    </xf>
    <xf numFmtId="4" fontId="2" fillId="0" borderId="15" xfId="0" applyNumberFormat="1" applyFont="1" applyBorder="1" applyAlignment="1" applyProtection="1">
      <alignment horizontal="right" vertical="top"/>
    </xf>
    <xf numFmtId="4" fontId="2" fillId="0" borderId="16" xfId="0" applyNumberFormat="1" applyFont="1" applyBorder="1" applyAlignment="1" applyProtection="1">
      <alignment horizontal="right" vertical="top"/>
    </xf>
    <xf numFmtId="49" fontId="1" fillId="0" borderId="21" xfId="0" applyNumberFormat="1" applyFont="1" applyBorder="1" applyAlignment="1" applyProtection="1">
      <alignment horizontal="left" vertical="top" wrapText="1"/>
    </xf>
    <xf numFmtId="49" fontId="1" fillId="0" borderId="22" xfId="0" applyNumberFormat="1" applyFont="1" applyBorder="1" applyAlignment="1" applyProtection="1">
      <alignment horizontal="center" vertical="top" wrapText="1"/>
    </xf>
    <xf numFmtId="49" fontId="1" fillId="0" borderId="23" xfId="0" applyNumberFormat="1" applyFont="1" applyBorder="1" applyAlignment="1" applyProtection="1">
      <alignment horizontal="center" vertical="top"/>
    </xf>
    <xf numFmtId="4" fontId="1" fillId="0" borderId="24" xfId="0" applyNumberFormat="1" applyFont="1" applyBorder="1" applyAlignment="1" applyProtection="1">
      <alignment horizontal="right" vertical="top"/>
    </xf>
    <xf numFmtId="4" fontId="1" fillId="0" borderId="33" xfId="0" applyNumberFormat="1" applyFont="1" applyBorder="1" applyAlignment="1" applyProtection="1">
      <alignment horizontal="right" vertical="top"/>
    </xf>
    <xf numFmtId="165" fontId="2" fillId="0" borderId="31" xfId="0" applyNumberFormat="1" applyFont="1" applyBorder="1" applyAlignment="1" applyProtection="1">
      <alignment horizontal="left" vertical="top" wrapText="1"/>
    </xf>
    <xf numFmtId="165" fontId="1" fillId="0" borderId="21" xfId="0" applyNumberFormat="1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" fontId="2" fillId="0" borderId="33" xfId="0" applyNumberFormat="1" applyFont="1" applyBorder="1" applyAlignment="1" applyProtection="1">
      <alignment horizontal="right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2</xdr:col>
      <xdr:colOff>2162175</xdr:colOff>
      <xdr:row>34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842010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  <a:endParaRPr lang="ru-RU"/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А.М.Деремян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76200</xdr:rowOff>
    </xdr:from>
    <xdr:to>
      <xdr:col>2</xdr:col>
      <xdr:colOff>2162175</xdr:colOff>
      <xdr:row>38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898207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А.Е.Парагян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39</xdr:row>
      <xdr:rowOff>95250</xdr:rowOff>
    </xdr:from>
    <xdr:to>
      <xdr:col>2</xdr:col>
      <xdr:colOff>2162175</xdr:colOff>
      <xdr:row>41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964882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К.О.Согомонян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workbookViewId="0">
      <selection activeCell="C75" sqref="C75"/>
    </sheetView>
  </sheetViews>
  <sheetFormatPr defaultRowHeight="12.75" customHeight="1" x14ac:dyDescent="0.2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 x14ac:dyDescent="0.25">
      <c r="A1" s="93"/>
      <c r="B1" s="93"/>
      <c r="C1" s="93"/>
      <c r="D1" s="93"/>
      <c r="E1" s="5"/>
      <c r="F1" s="5"/>
    </row>
    <row r="2" spans="1:6" ht="16.899999999999999" customHeight="1" x14ac:dyDescent="0.25">
      <c r="A2" s="93" t="s">
        <v>0</v>
      </c>
      <c r="B2" s="93"/>
      <c r="C2" s="93"/>
      <c r="D2" s="93"/>
      <c r="E2" s="46"/>
      <c r="F2" s="47" t="s">
        <v>1</v>
      </c>
    </row>
    <row r="3" spans="1:6" ht="15" x14ac:dyDescent="0.2">
      <c r="A3" s="4"/>
      <c r="B3" s="4"/>
      <c r="C3" s="4"/>
      <c r="D3" s="4"/>
      <c r="E3" s="48" t="s">
        <v>2</v>
      </c>
      <c r="F3" s="49" t="s">
        <v>3</v>
      </c>
    </row>
    <row r="4" spans="1:6" ht="15" x14ac:dyDescent="0.2">
      <c r="A4" s="94" t="s">
        <v>5</v>
      </c>
      <c r="B4" s="94"/>
      <c r="C4" s="94"/>
      <c r="D4" s="94"/>
      <c r="E4" s="46" t="s">
        <v>4</v>
      </c>
      <c r="F4" s="51" t="s">
        <v>6</v>
      </c>
    </row>
    <row r="5" spans="1:6" ht="15" x14ac:dyDescent="0.2">
      <c r="A5" s="2"/>
      <c r="B5" s="2"/>
      <c r="C5" s="2"/>
      <c r="D5" s="2"/>
      <c r="E5" s="46" t="s">
        <v>7</v>
      </c>
      <c r="F5" s="52" t="s">
        <v>18</v>
      </c>
    </row>
    <row r="6" spans="1:6" ht="15" x14ac:dyDescent="0.2">
      <c r="A6" s="4" t="s">
        <v>8</v>
      </c>
      <c r="B6" s="95" t="s">
        <v>14</v>
      </c>
      <c r="C6" s="96"/>
      <c r="D6" s="96"/>
      <c r="E6" s="46" t="s">
        <v>9</v>
      </c>
      <c r="F6" s="52" t="s">
        <v>19</v>
      </c>
    </row>
    <row r="7" spans="1:6" ht="15" x14ac:dyDescent="0.2">
      <c r="A7" s="4" t="s">
        <v>10</v>
      </c>
      <c r="B7" s="97" t="s">
        <v>15</v>
      </c>
      <c r="C7" s="97"/>
      <c r="D7" s="97"/>
      <c r="E7" s="46" t="s">
        <v>11</v>
      </c>
      <c r="F7" s="53" t="s">
        <v>20</v>
      </c>
    </row>
    <row r="8" spans="1:6" ht="15" x14ac:dyDescent="0.2">
      <c r="A8" s="4" t="s">
        <v>16</v>
      </c>
      <c r="B8" s="4"/>
      <c r="C8" s="4"/>
      <c r="D8" s="2"/>
      <c r="E8" s="46"/>
      <c r="F8" s="54"/>
    </row>
    <row r="9" spans="1:6" ht="15" x14ac:dyDescent="0.2">
      <c r="A9" s="4" t="s">
        <v>17</v>
      </c>
      <c r="B9" s="4"/>
      <c r="C9" s="55"/>
      <c r="D9" s="2"/>
      <c r="E9" s="46" t="s">
        <v>12</v>
      </c>
      <c r="F9" s="56" t="s">
        <v>13</v>
      </c>
    </row>
    <row r="10" spans="1:6" ht="20.25" customHeight="1" x14ac:dyDescent="0.25">
      <c r="A10" s="93" t="s">
        <v>21</v>
      </c>
      <c r="B10" s="93"/>
      <c r="C10" s="93"/>
      <c r="D10" s="93"/>
      <c r="E10" s="1"/>
      <c r="F10" s="57"/>
    </row>
    <row r="11" spans="1:6" ht="4.1500000000000004" customHeight="1" x14ac:dyDescent="0.2">
      <c r="A11" s="87" t="s">
        <v>22</v>
      </c>
      <c r="B11" s="81" t="s">
        <v>23</v>
      </c>
      <c r="C11" s="81" t="s">
        <v>24</v>
      </c>
      <c r="D11" s="84" t="s">
        <v>25</v>
      </c>
      <c r="E11" s="84" t="s">
        <v>26</v>
      </c>
      <c r="F11" s="90" t="s">
        <v>27</v>
      </c>
    </row>
    <row r="12" spans="1:6" ht="3.6" customHeight="1" x14ac:dyDescent="0.2">
      <c r="A12" s="88"/>
      <c r="B12" s="82"/>
      <c r="C12" s="82"/>
      <c r="D12" s="85"/>
      <c r="E12" s="85"/>
      <c r="F12" s="91"/>
    </row>
    <row r="13" spans="1:6" ht="3" customHeight="1" x14ac:dyDescent="0.2">
      <c r="A13" s="88"/>
      <c r="B13" s="82"/>
      <c r="C13" s="82"/>
      <c r="D13" s="85"/>
      <c r="E13" s="85"/>
      <c r="F13" s="91"/>
    </row>
    <row r="14" spans="1:6" ht="3" customHeight="1" x14ac:dyDescent="0.2">
      <c r="A14" s="88"/>
      <c r="B14" s="82"/>
      <c r="C14" s="82"/>
      <c r="D14" s="85"/>
      <c r="E14" s="85"/>
      <c r="F14" s="91"/>
    </row>
    <row r="15" spans="1:6" ht="3" customHeight="1" x14ac:dyDescent="0.2">
      <c r="A15" s="88"/>
      <c r="B15" s="82"/>
      <c r="C15" s="82"/>
      <c r="D15" s="85"/>
      <c r="E15" s="85"/>
      <c r="F15" s="91"/>
    </row>
    <row r="16" spans="1:6" ht="3" customHeight="1" x14ac:dyDescent="0.2">
      <c r="A16" s="88"/>
      <c r="B16" s="82"/>
      <c r="C16" s="82"/>
      <c r="D16" s="85"/>
      <c r="E16" s="85"/>
      <c r="F16" s="91"/>
    </row>
    <row r="17" spans="1:6" ht="23.45" customHeight="1" x14ac:dyDescent="0.2">
      <c r="A17" s="89"/>
      <c r="B17" s="83"/>
      <c r="C17" s="83"/>
      <c r="D17" s="86"/>
      <c r="E17" s="86"/>
      <c r="F17" s="92"/>
    </row>
    <row r="18" spans="1:6" ht="12.6" customHeight="1" x14ac:dyDescent="0.2">
      <c r="A18" s="12">
        <v>1</v>
      </c>
      <c r="B18" s="13">
        <v>2</v>
      </c>
      <c r="C18" s="14">
        <v>3</v>
      </c>
      <c r="D18" s="15" t="s">
        <v>28</v>
      </c>
      <c r="E18" s="58" t="s">
        <v>29</v>
      </c>
      <c r="F18" s="17" t="s">
        <v>30</v>
      </c>
    </row>
    <row r="19" spans="1:6" ht="15" x14ac:dyDescent="0.2">
      <c r="A19" s="30" t="s">
        <v>31</v>
      </c>
      <c r="B19" s="62" t="s">
        <v>32</v>
      </c>
      <c r="C19" s="32" t="s">
        <v>33</v>
      </c>
      <c r="D19" s="33">
        <v>27606100</v>
      </c>
      <c r="E19" s="63">
        <v>7900357.0899999999</v>
      </c>
      <c r="F19" s="33">
        <f>IF(OR(D19="-",IF(E19="-",0,E19)&gt;=IF(D19="-",0,D19)),"-",IF(D19="-",0,D19)-IF(E19="-",0,E19))</f>
        <v>19705742.91</v>
      </c>
    </row>
    <row r="20" spans="1:6" ht="15" x14ac:dyDescent="0.2">
      <c r="A20" s="64" t="s">
        <v>34</v>
      </c>
      <c r="B20" s="65"/>
      <c r="C20" s="66"/>
      <c r="D20" s="67"/>
      <c r="E20" s="67"/>
      <c r="F20" s="68"/>
    </row>
    <row r="21" spans="1:6" ht="30" x14ac:dyDescent="0.2">
      <c r="A21" s="69" t="s">
        <v>35</v>
      </c>
      <c r="B21" s="70" t="s">
        <v>32</v>
      </c>
      <c r="C21" s="71" t="s">
        <v>36</v>
      </c>
      <c r="D21" s="72">
        <v>9755400</v>
      </c>
      <c r="E21" s="72">
        <v>2595071.62</v>
      </c>
      <c r="F21" s="73">
        <f t="shared" ref="F21:F52" si="0">IF(OR(D21="-",IF(E21="-",0,E21)&gt;=IF(D21="-",0,D21)),"-",IF(D21="-",0,D21)-IF(E21="-",0,E21))</f>
        <v>7160328.3799999999</v>
      </c>
    </row>
    <row r="22" spans="1:6" ht="19.5" customHeight="1" x14ac:dyDescent="0.2">
      <c r="A22" s="69" t="s">
        <v>37</v>
      </c>
      <c r="B22" s="70" t="s">
        <v>32</v>
      </c>
      <c r="C22" s="71" t="s">
        <v>38</v>
      </c>
      <c r="D22" s="72">
        <v>2630500</v>
      </c>
      <c r="E22" s="72">
        <v>447561.03</v>
      </c>
      <c r="F22" s="73">
        <f t="shared" si="0"/>
        <v>2182938.9699999997</v>
      </c>
    </row>
    <row r="23" spans="1:6" ht="15.75" x14ac:dyDescent="0.2">
      <c r="A23" s="74" t="s">
        <v>40</v>
      </c>
      <c r="B23" s="75" t="s">
        <v>32</v>
      </c>
      <c r="C23" s="76" t="s">
        <v>41</v>
      </c>
      <c r="D23" s="77">
        <v>2630500</v>
      </c>
      <c r="E23" s="77">
        <v>447561.03</v>
      </c>
      <c r="F23" s="78">
        <f t="shared" si="0"/>
        <v>2182938.9699999997</v>
      </c>
    </row>
    <row r="24" spans="1:6" ht="122.25" customHeight="1" x14ac:dyDescent="0.2">
      <c r="A24" s="79" t="s">
        <v>42</v>
      </c>
      <c r="B24" s="70" t="s">
        <v>32</v>
      </c>
      <c r="C24" s="71" t="s">
        <v>43</v>
      </c>
      <c r="D24" s="72">
        <v>2630500</v>
      </c>
      <c r="E24" s="72">
        <v>439583.68</v>
      </c>
      <c r="F24" s="73">
        <f t="shared" si="0"/>
        <v>2190916.3199999998</v>
      </c>
    </row>
    <row r="25" spans="1:6" ht="166.5" customHeight="1" x14ac:dyDescent="0.2">
      <c r="A25" s="79" t="s">
        <v>44</v>
      </c>
      <c r="B25" s="70" t="s">
        <v>32</v>
      </c>
      <c r="C25" s="71" t="s">
        <v>45</v>
      </c>
      <c r="D25" s="72" t="s">
        <v>39</v>
      </c>
      <c r="E25" s="72">
        <v>438277.25</v>
      </c>
      <c r="F25" s="73" t="str">
        <f t="shared" si="0"/>
        <v>-</v>
      </c>
    </row>
    <row r="26" spans="1:6" ht="144" customHeight="1" x14ac:dyDescent="0.2">
      <c r="A26" s="79" t="s">
        <v>46</v>
      </c>
      <c r="B26" s="70" t="s">
        <v>32</v>
      </c>
      <c r="C26" s="71" t="s">
        <v>47</v>
      </c>
      <c r="D26" s="72" t="s">
        <v>39</v>
      </c>
      <c r="E26" s="72">
        <v>691.94</v>
      </c>
      <c r="F26" s="73" t="str">
        <f t="shared" si="0"/>
        <v>-</v>
      </c>
    </row>
    <row r="27" spans="1:6" ht="186" customHeight="1" x14ac:dyDescent="0.2">
      <c r="A27" s="79" t="s">
        <v>48</v>
      </c>
      <c r="B27" s="70" t="s">
        <v>32</v>
      </c>
      <c r="C27" s="71" t="s">
        <v>49</v>
      </c>
      <c r="D27" s="72" t="s">
        <v>39</v>
      </c>
      <c r="E27" s="72">
        <v>614.49</v>
      </c>
      <c r="F27" s="73" t="str">
        <f t="shared" si="0"/>
        <v>-</v>
      </c>
    </row>
    <row r="28" spans="1:6" ht="110.65" customHeight="1" x14ac:dyDescent="0.2">
      <c r="A28" s="79" t="s">
        <v>50</v>
      </c>
      <c r="B28" s="70" t="s">
        <v>32</v>
      </c>
      <c r="C28" s="71" t="s">
        <v>51</v>
      </c>
      <c r="D28" s="72" t="s">
        <v>39</v>
      </c>
      <c r="E28" s="72">
        <v>403.2</v>
      </c>
      <c r="F28" s="73" t="str">
        <f t="shared" si="0"/>
        <v>-</v>
      </c>
    </row>
    <row r="29" spans="1:6" ht="147.6" customHeight="1" x14ac:dyDescent="0.2">
      <c r="A29" s="79" t="s">
        <v>52</v>
      </c>
      <c r="B29" s="70" t="s">
        <v>32</v>
      </c>
      <c r="C29" s="71" t="s">
        <v>53</v>
      </c>
      <c r="D29" s="72" t="s">
        <v>39</v>
      </c>
      <c r="E29" s="72">
        <v>403.2</v>
      </c>
      <c r="F29" s="73" t="str">
        <f t="shared" si="0"/>
        <v>-</v>
      </c>
    </row>
    <row r="30" spans="1:6" ht="49.15" customHeight="1" x14ac:dyDescent="0.2">
      <c r="A30" s="69" t="s">
        <v>54</v>
      </c>
      <c r="B30" s="70" t="s">
        <v>32</v>
      </c>
      <c r="C30" s="71" t="s">
        <v>55</v>
      </c>
      <c r="D30" s="72" t="s">
        <v>39</v>
      </c>
      <c r="E30" s="72">
        <v>7574.15</v>
      </c>
      <c r="F30" s="73" t="str">
        <f t="shared" si="0"/>
        <v>-</v>
      </c>
    </row>
    <row r="31" spans="1:6" ht="123" customHeight="1" x14ac:dyDescent="0.2">
      <c r="A31" s="69" t="s">
        <v>56</v>
      </c>
      <c r="B31" s="70" t="s">
        <v>32</v>
      </c>
      <c r="C31" s="71" t="s">
        <v>57</v>
      </c>
      <c r="D31" s="72" t="s">
        <v>39</v>
      </c>
      <c r="E31" s="72">
        <v>7400.82</v>
      </c>
      <c r="F31" s="73" t="str">
        <f t="shared" si="0"/>
        <v>-</v>
      </c>
    </row>
    <row r="32" spans="1:6" ht="96" customHeight="1" x14ac:dyDescent="0.2">
      <c r="A32" s="69" t="s">
        <v>58</v>
      </c>
      <c r="B32" s="70" t="s">
        <v>32</v>
      </c>
      <c r="C32" s="71" t="s">
        <v>59</v>
      </c>
      <c r="D32" s="72" t="s">
        <v>39</v>
      </c>
      <c r="E32" s="72">
        <v>141.69</v>
      </c>
      <c r="F32" s="73" t="str">
        <f t="shared" si="0"/>
        <v>-</v>
      </c>
    </row>
    <row r="33" spans="1:6" ht="86.1" customHeight="1" x14ac:dyDescent="0.2">
      <c r="A33" s="69" t="s">
        <v>60</v>
      </c>
      <c r="B33" s="70" t="s">
        <v>32</v>
      </c>
      <c r="C33" s="71" t="s">
        <v>61</v>
      </c>
      <c r="D33" s="72" t="s">
        <v>39</v>
      </c>
      <c r="E33" s="72">
        <v>31.64</v>
      </c>
      <c r="F33" s="73" t="str">
        <f t="shared" si="0"/>
        <v>-</v>
      </c>
    </row>
    <row r="34" spans="1:6" ht="15" x14ac:dyDescent="0.2">
      <c r="A34" s="69" t="s">
        <v>62</v>
      </c>
      <c r="B34" s="70" t="s">
        <v>32</v>
      </c>
      <c r="C34" s="71" t="s">
        <v>63</v>
      </c>
      <c r="D34" s="72">
        <v>1256200</v>
      </c>
      <c r="E34" s="72">
        <v>1651198.4</v>
      </c>
      <c r="F34" s="73" t="str">
        <f t="shared" si="0"/>
        <v>-</v>
      </c>
    </row>
    <row r="35" spans="1:6" ht="31.5" x14ac:dyDescent="0.2">
      <c r="A35" s="74" t="s">
        <v>64</v>
      </c>
      <c r="B35" s="75" t="s">
        <v>32</v>
      </c>
      <c r="C35" s="76" t="s">
        <v>65</v>
      </c>
      <c r="D35" s="77">
        <v>1256200</v>
      </c>
      <c r="E35" s="77">
        <v>1651198.4</v>
      </c>
      <c r="F35" s="78" t="str">
        <f t="shared" si="0"/>
        <v>-</v>
      </c>
    </row>
    <row r="36" spans="1:6" ht="15" x14ac:dyDescent="0.2">
      <c r="A36" s="69" t="s">
        <v>64</v>
      </c>
      <c r="B36" s="70" t="s">
        <v>32</v>
      </c>
      <c r="C36" s="71" t="s">
        <v>66</v>
      </c>
      <c r="D36" s="72">
        <v>1256200</v>
      </c>
      <c r="E36" s="72">
        <v>1651198.4</v>
      </c>
      <c r="F36" s="73" t="str">
        <f t="shared" si="0"/>
        <v>-</v>
      </c>
    </row>
    <row r="37" spans="1:6" ht="65.25" customHeight="1" x14ac:dyDescent="0.2">
      <c r="A37" s="69" t="s">
        <v>67</v>
      </c>
      <c r="B37" s="70" t="s">
        <v>32</v>
      </c>
      <c r="C37" s="71" t="s">
        <v>68</v>
      </c>
      <c r="D37" s="72" t="s">
        <v>39</v>
      </c>
      <c r="E37" s="72">
        <v>1650290</v>
      </c>
      <c r="F37" s="73" t="str">
        <f t="shared" si="0"/>
        <v>-</v>
      </c>
    </row>
    <row r="38" spans="1:6" ht="31.5" customHeight="1" x14ac:dyDescent="0.2">
      <c r="A38" s="69" t="s">
        <v>69</v>
      </c>
      <c r="B38" s="70" t="s">
        <v>32</v>
      </c>
      <c r="C38" s="71" t="s">
        <v>70</v>
      </c>
      <c r="D38" s="72" t="s">
        <v>39</v>
      </c>
      <c r="E38" s="72">
        <v>720.4</v>
      </c>
      <c r="F38" s="73" t="str">
        <f t="shared" si="0"/>
        <v>-</v>
      </c>
    </row>
    <row r="39" spans="1:6" ht="78" customHeight="1" x14ac:dyDescent="0.2">
      <c r="A39" s="69" t="s">
        <v>71</v>
      </c>
      <c r="B39" s="70" t="s">
        <v>32</v>
      </c>
      <c r="C39" s="71" t="s">
        <v>72</v>
      </c>
      <c r="D39" s="72" t="s">
        <v>39</v>
      </c>
      <c r="E39" s="72">
        <v>188</v>
      </c>
      <c r="F39" s="73" t="str">
        <f t="shared" si="0"/>
        <v>-</v>
      </c>
    </row>
    <row r="40" spans="1:6" ht="15" x14ac:dyDescent="0.2">
      <c r="A40" s="69" t="s">
        <v>73</v>
      </c>
      <c r="B40" s="70" t="s">
        <v>32</v>
      </c>
      <c r="C40" s="71" t="s">
        <v>74</v>
      </c>
      <c r="D40" s="72">
        <v>5858300</v>
      </c>
      <c r="E40" s="72">
        <v>278544.21000000002</v>
      </c>
      <c r="F40" s="73">
        <f t="shared" si="0"/>
        <v>5579755.79</v>
      </c>
    </row>
    <row r="41" spans="1:6" ht="31.5" x14ac:dyDescent="0.2">
      <c r="A41" s="74" t="s">
        <v>75</v>
      </c>
      <c r="B41" s="75" t="s">
        <v>32</v>
      </c>
      <c r="C41" s="76" t="s">
        <v>76</v>
      </c>
      <c r="D41" s="77">
        <v>1391400</v>
      </c>
      <c r="E41" s="77">
        <v>73013.87</v>
      </c>
      <c r="F41" s="78">
        <f t="shared" si="0"/>
        <v>1318386.1299999999</v>
      </c>
    </row>
    <row r="42" spans="1:6" ht="77.25" customHeight="1" x14ac:dyDescent="0.2">
      <c r="A42" s="69" t="s">
        <v>77</v>
      </c>
      <c r="B42" s="70" t="s">
        <v>32</v>
      </c>
      <c r="C42" s="71" t="s">
        <v>78</v>
      </c>
      <c r="D42" s="72">
        <v>1391400</v>
      </c>
      <c r="E42" s="72">
        <v>73013.87</v>
      </c>
      <c r="F42" s="73">
        <f t="shared" si="0"/>
        <v>1318386.1299999999</v>
      </c>
    </row>
    <row r="43" spans="1:6" ht="124.5" customHeight="1" x14ac:dyDescent="0.2">
      <c r="A43" s="69" t="s">
        <v>79</v>
      </c>
      <c r="B43" s="70" t="s">
        <v>32</v>
      </c>
      <c r="C43" s="71" t="s">
        <v>80</v>
      </c>
      <c r="D43" s="72" t="s">
        <v>39</v>
      </c>
      <c r="E43" s="72">
        <v>73350.69</v>
      </c>
      <c r="F43" s="73" t="str">
        <f t="shared" si="0"/>
        <v>-</v>
      </c>
    </row>
    <row r="44" spans="1:6" ht="93.75" customHeight="1" x14ac:dyDescent="0.2">
      <c r="A44" s="69" t="s">
        <v>81</v>
      </c>
      <c r="B44" s="70" t="s">
        <v>32</v>
      </c>
      <c r="C44" s="71" t="s">
        <v>82</v>
      </c>
      <c r="D44" s="72" t="s">
        <v>39</v>
      </c>
      <c r="E44" s="72">
        <v>-336.82</v>
      </c>
      <c r="F44" s="73" t="str">
        <f t="shared" si="0"/>
        <v>-</v>
      </c>
    </row>
    <row r="45" spans="1:6" ht="15.75" x14ac:dyDescent="0.2">
      <c r="A45" s="74" t="s">
        <v>83</v>
      </c>
      <c r="B45" s="75" t="s">
        <v>32</v>
      </c>
      <c r="C45" s="76" t="s">
        <v>84</v>
      </c>
      <c r="D45" s="77">
        <v>4466900</v>
      </c>
      <c r="E45" s="77">
        <v>205530.34</v>
      </c>
      <c r="F45" s="78">
        <f t="shared" si="0"/>
        <v>4261369.66</v>
      </c>
    </row>
    <row r="46" spans="1:6" ht="15" x14ac:dyDescent="0.2">
      <c r="A46" s="69" t="s">
        <v>85</v>
      </c>
      <c r="B46" s="70" t="s">
        <v>32</v>
      </c>
      <c r="C46" s="71" t="s">
        <v>86</v>
      </c>
      <c r="D46" s="72">
        <v>684200</v>
      </c>
      <c r="E46" s="72">
        <v>100182</v>
      </c>
      <c r="F46" s="73">
        <f t="shared" si="0"/>
        <v>584018</v>
      </c>
    </row>
    <row r="47" spans="1:6" ht="63" customHeight="1" x14ac:dyDescent="0.2">
      <c r="A47" s="69" t="s">
        <v>87</v>
      </c>
      <c r="B47" s="70" t="s">
        <v>32</v>
      </c>
      <c r="C47" s="71" t="s">
        <v>88</v>
      </c>
      <c r="D47" s="72">
        <v>684200</v>
      </c>
      <c r="E47" s="72">
        <v>100182</v>
      </c>
      <c r="F47" s="73">
        <f t="shared" si="0"/>
        <v>584018</v>
      </c>
    </row>
    <row r="48" spans="1:6" ht="110.25" customHeight="1" x14ac:dyDescent="0.2">
      <c r="A48" s="69" t="s">
        <v>89</v>
      </c>
      <c r="B48" s="70" t="s">
        <v>32</v>
      </c>
      <c r="C48" s="71" t="s">
        <v>90</v>
      </c>
      <c r="D48" s="72" t="s">
        <v>39</v>
      </c>
      <c r="E48" s="72">
        <v>100182</v>
      </c>
      <c r="F48" s="73" t="str">
        <f t="shared" si="0"/>
        <v>-</v>
      </c>
    </row>
    <row r="49" spans="1:6" ht="21" customHeight="1" x14ac:dyDescent="0.2">
      <c r="A49" s="69" t="s">
        <v>91</v>
      </c>
      <c r="B49" s="70" t="s">
        <v>32</v>
      </c>
      <c r="C49" s="71" t="s">
        <v>92</v>
      </c>
      <c r="D49" s="72">
        <v>3782700</v>
      </c>
      <c r="E49" s="72">
        <v>105348.34</v>
      </c>
      <c r="F49" s="73">
        <f t="shared" si="0"/>
        <v>3677351.66</v>
      </c>
    </row>
    <row r="50" spans="1:6" ht="59.25" customHeight="1" x14ac:dyDescent="0.2">
      <c r="A50" s="69" t="s">
        <v>93</v>
      </c>
      <c r="B50" s="70" t="s">
        <v>32</v>
      </c>
      <c r="C50" s="71" t="s">
        <v>94</v>
      </c>
      <c r="D50" s="72">
        <v>3782700</v>
      </c>
      <c r="E50" s="72">
        <v>105348.34</v>
      </c>
      <c r="F50" s="73">
        <f t="shared" si="0"/>
        <v>3677351.66</v>
      </c>
    </row>
    <row r="51" spans="1:6" ht="61.5" customHeight="1" x14ac:dyDescent="0.2">
      <c r="A51" s="69" t="s">
        <v>95</v>
      </c>
      <c r="B51" s="70" t="s">
        <v>32</v>
      </c>
      <c r="C51" s="71" t="s">
        <v>96</v>
      </c>
      <c r="D51" s="72" t="s">
        <v>39</v>
      </c>
      <c r="E51" s="72">
        <v>100460.18</v>
      </c>
      <c r="F51" s="73" t="str">
        <f t="shared" si="0"/>
        <v>-</v>
      </c>
    </row>
    <row r="52" spans="1:6" ht="81" customHeight="1" x14ac:dyDescent="0.2">
      <c r="A52" s="69" t="s">
        <v>97</v>
      </c>
      <c r="B52" s="70" t="s">
        <v>32</v>
      </c>
      <c r="C52" s="71" t="s">
        <v>98</v>
      </c>
      <c r="D52" s="72" t="s">
        <v>39</v>
      </c>
      <c r="E52" s="72">
        <v>4888.16</v>
      </c>
      <c r="F52" s="73" t="str">
        <f t="shared" si="0"/>
        <v>-</v>
      </c>
    </row>
    <row r="53" spans="1:6" ht="45" customHeight="1" x14ac:dyDescent="0.2">
      <c r="A53" s="69" t="s">
        <v>99</v>
      </c>
      <c r="B53" s="70" t="s">
        <v>32</v>
      </c>
      <c r="C53" s="71" t="s">
        <v>100</v>
      </c>
      <c r="D53" s="72" t="s">
        <v>39</v>
      </c>
      <c r="E53" s="72">
        <v>200000</v>
      </c>
      <c r="F53" s="73" t="str">
        <f t="shared" ref="F53:F76" si="1">IF(OR(D53="-",IF(E53="-",0,E53)&gt;=IF(D53="-",0,D53)),"-",IF(D53="-",0,D53)-IF(E53="-",0,E53))</f>
        <v>-</v>
      </c>
    </row>
    <row r="54" spans="1:6" ht="150" customHeight="1" x14ac:dyDescent="0.2">
      <c r="A54" s="80" t="s">
        <v>101</v>
      </c>
      <c r="B54" s="75" t="s">
        <v>32</v>
      </c>
      <c r="C54" s="76" t="s">
        <v>102</v>
      </c>
      <c r="D54" s="77" t="s">
        <v>39</v>
      </c>
      <c r="E54" s="77">
        <v>200000</v>
      </c>
      <c r="F54" s="78" t="str">
        <f t="shared" si="1"/>
        <v>-</v>
      </c>
    </row>
    <row r="55" spans="1:6" ht="138.75" customHeight="1" x14ac:dyDescent="0.2">
      <c r="A55" s="79" t="s">
        <v>103</v>
      </c>
      <c r="B55" s="70" t="s">
        <v>32</v>
      </c>
      <c r="C55" s="71" t="s">
        <v>104</v>
      </c>
      <c r="D55" s="72" t="s">
        <v>39</v>
      </c>
      <c r="E55" s="72">
        <v>200000</v>
      </c>
      <c r="F55" s="73" t="str">
        <f t="shared" si="1"/>
        <v>-</v>
      </c>
    </row>
    <row r="56" spans="1:6" ht="138" customHeight="1" x14ac:dyDescent="0.2">
      <c r="A56" s="79" t="s">
        <v>105</v>
      </c>
      <c r="B56" s="70" t="s">
        <v>32</v>
      </c>
      <c r="C56" s="71" t="s">
        <v>106</v>
      </c>
      <c r="D56" s="72" t="s">
        <v>39</v>
      </c>
      <c r="E56" s="72">
        <v>200000</v>
      </c>
      <c r="F56" s="73" t="str">
        <f t="shared" si="1"/>
        <v>-</v>
      </c>
    </row>
    <row r="57" spans="1:6" ht="30" x14ac:dyDescent="0.2">
      <c r="A57" s="69" t="s">
        <v>107</v>
      </c>
      <c r="B57" s="70" t="s">
        <v>32</v>
      </c>
      <c r="C57" s="71" t="s">
        <v>108</v>
      </c>
      <c r="D57" s="72">
        <v>10400</v>
      </c>
      <c r="E57" s="72">
        <v>17767.98</v>
      </c>
      <c r="F57" s="73" t="str">
        <f t="shared" si="1"/>
        <v>-</v>
      </c>
    </row>
    <row r="58" spans="1:6" ht="84.75" customHeight="1" x14ac:dyDescent="0.2">
      <c r="A58" s="74" t="s">
        <v>109</v>
      </c>
      <c r="B58" s="75" t="s">
        <v>32</v>
      </c>
      <c r="C58" s="76" t="s">
        <v>110</v>
      </c>
      <c r="D58" s="77">
        <v>10400</v>
      </c>
      <c r="E58" s="77">
        <v>1000</v>
      </c>
      <c r="F58" s="78">
        <f t="shared" si="1"/>
        <v>9400</v>
      </c>
    </row>
    <row r="59" spans="1:6" ht="95.25" customHeight="1" x14ac:dyDescent="0.2">
      <c r="A59" s="69" t="s">
        <v>111</v>
      </c>
      <c r="B59" s="70" t="s">
        <v>32</v>
      </c>
      <c r="C59" s="71" t="s">
        <v>112</v>
      </c>
      <c r="D59" s="72">
        <v>10400</v>
      </c>
      <c r="E59" s="72">
        <v>1000</v>
      </c>
      <c r="F59" s="73">
        <f t="shared" si="1"/>
        <v>9400</v>
      </c>
    </row>
    <row r="60" spans="1:6" ht="46.5" customHeight="1" x14ac:dyDescent="0.2">
      <c r="A60" s="74" t="s">
        <v>113</v>
      </c>
      <c r="B60" s="75" t="s">
        <v>32</v>
      </c>
      <c r="C60" s="76" t="s">
        <v>114</v>
      </c>
      <c r="D60" s="77" t="s">
        <v>39</v>
      </c>
      <c r="E60" s="77">
        <v>16767.98</v>
      </c>
      <c r="F60" s="78" t="str">
        <f t="shared" si="1"/>
        <v>-</v>
      </c>
    </row>
    <row r="61" spans="1:6" ht="123" customHeight="1" x14ac:dyDescent="0.2">
      <c r="A61" s="69" t="s">
        <v>115</v>
      </c>
      <c r="B61" s="70" t="s">
        <v>32</v>
      </c>
      <c r="C61" s="71" t="s">
        <v>116</v>
      </c>
      <c r="D61" s="72" t="s">
        <v>39</v>
      </c>
      <c r="E61" s="72">
        <v>16767.98</v>
      </c>
      <c r="F61" s="73" t="str">
        <f t="shared" si="1"/>
        <v>-</v>
      </c>
    </row>
    <row r="62" spans="1:6" ht="119.25" customHeight="1" x14ac:dyDescent="0.2">
      <c r="A62" s="69" t="s">
        <v>117</v>
      </c>
      <c r="B62" s="70" t="s">
        <v>32</v>
      </c>
      <c r="C62" s="71" t="s">
        <v>118</v>
      </c>
      <c r="D62" s="72" t="s">
        <v>39</v>
      </c>
      <c r="E62" s="72">
        <v>16767.98</v>
      </c>
      <c r="F62" s="73" t="str">
        <f t="shared" si="1"/>
        <v>-</v>
      </c>
    </row>
    <row r="63" spans="1:6" ht="228.75" customHeight="1" x14ac:dyDescent="0.2">
      <c r="A63" s="79" t="s">
        <v>119</v>
      </c>
      <c r="B63" s="70" t="s">
        <v>32</v>
      </c>
      <c r="C63" s="71" t="s">
        <v>120</v>
      </c>
      <c r="D63" s="72" t="s">
        <v>39</v>
      </c>
      <c r="E63" s="72">
        <v>16767.98</v>
      </c>
      <c r="F63" s="73" t="str">
        <f t="shared" si="1"/>
        <v>-</v>
      </c>
    </row>
    <row r="64" spans="1:6" ht="21" customHeight="1" x14ac:dyDescent="0.2">
      <c r="A64" s="69" t="s">
        <v>121</v>
      </c>
      <c r="B64" s="70" t="s">
        <v>32</v>
      </c>
      <c r="C64" s="71" t="s">
        <v>122</v>
      </c>
      <c r="D64" s="72">
        <v>17850700</v>
      </c>
      <c r="E64" s="72">
        <v>5305285.47</v>
      </c>
      <c r="F64" s="73">
        <f t="shared" si="1"/>
        <v>12545414.530000001</v>
      </c>
    </row>
    <row r="65" spans="1:6" ht="62.25" customHeight="1" x14ac:dyDescent="0.2">
      <c r="A65" s="69" t="s">
        <v>123</v>
      </c>
      <c r="B65" s="70" t="s">
        <v>32</v>
      </c>
      <c r="C65" s="71" t="s">
        <v>124</v>
      </c>
      <c r="D65" s="72">
        <v>17850700</v>
      </c>
      <c r="E65" s="72">
        <v>5305285.47</v>
      </c>
      <c r="F65" s="73">
        <f t="shared" si="1"/>
        <v>12545414.530000001</v>
      </c>
    </row>
    <row r="66" spans="1:6" ht="37.5" customHeight="1" x14ac:dyDescent="0.2">
      <c r="A66" s="74" t="s">
        <v>125</v>
      </c>
      <c r="B66" s="75" t="s">
        <v>32</v>
      </c>
      <c r="C66" s="76" t="s">
        <v>126</v>
      </c>
      <c r="D66" s="77">
        <v>10089000</v>
      </c>
      <c r="E66" s="77">
        <v>5044500</v>
      </c>
      <c r="F66" s="78">
        <f t="shared" si="1"/>
        <v>5044500</v>
      </c>
    </row>
    <row r="67" spans="1:6" ht="63.75" customHeight="1" x14ac:dyDescent="0.2">
      <c r="A67" s="69" t="s">
        <v>127</v>
      </c>
      <c r="B67" s="70" t="s">
        <v>32</v>
      </c>
      <c r="C67" s="71" t="s">
        <v>128</v>
      </c>
      <c r="D67" s="72">
        <v>10089000</v>
      </c>
      <c r="E67" s="72">
        <v>5044500</v>
      </c>
      <c r="F67" s="73">
        <f t="shared" si="1"/>
        <v>5044500</v>
      </c>
    </row>
    <row r="68" spans="1:6" ht="60.75" customHeight="1" x14ac:dyDescent="0.2">
      <c r="A68" s="69" t="s">
        <v>129</v>
      </c>
      <c r="B68" s="70" t="s">
        <v>32</v>
      </c>
      <c r="C68" s="71" t="s">
        <v>130</v>
      </c>
      <c r="D68" s="72">
        <v>10089000</v>
      </c>
      <c r="E68" s="72">
        <v>5044500</v>
      </c>
      <c r="F68" s="73">
        <f t="shared" si="1"/>
        <v>5044500</v>
      </c>
    </row>
    <row r="69" spans="1:6" ht="33" customHeight="1" x14ac:dyDescent="0.2">
      <c r="A69" s="74" t="s">
        <v>131</v>
      </c>
      <c r="B69" s="75" t="s">
        <v>32</v>
      </c>
      <c r="C69" s="76" t="s">
        <v>132</v>
      </c>
      <c r="D69" s="77">
        <v>240400</v>
      </c>
      <c r="E69" s="77">
        <v>44705.43</v>
      </c>
      <c r="F69" s="78">
        <f t="shared" si="1"/>
        <v>195694.57</v>
      </c>
    </row>
    <row r="70" spans="1:6" ht="51" customHeight="1" x14ac:dyDescent="0.2">
      <c r="A70" s="69" t="s">
        <v>133</v>
      </c>
      <c r="B70" s="70" t="s">
        <v>32</v>
      </c>
      <c r="C70" s="71" t="s">
        <v>134</v>
      </c>
      <c r="D70" s="72">
        <v>200</v>
      </c>
      <c r="E70" s="72">
        <v>200</v>
      </c>
      <c r="F70" s="73" t="str">
        <f t="shared" si="1"/>
        <v>-</v>
      </c>
    </row>
    <row r="71" spans="1:6" ht="63" customHeight="1" x14ac:dyDescent="0.2">
      <c r="A71" s="69" t="s">
        <v>135</v>
      </c>
      <c r="B71" s="70" t="s">
        <v>32</v>
      </c>
      <c r="C71" s="71" t="s">
        <v>136</v>
      </c>
      <c r="D71" s="72">
        <v>200</v>
      </c>
      <c r="E71" s="72">
        <v>200</v>
      </c>
      <c r="F71" s="73" t="str">
        <f t="shared" si="1"/>
        <v>-</v>
      </c>
    </row>
    <row r="72" spans="1:6" ht="66" customHeight="1" x14ac:dyDescent="0.2">
      <c r="A72" s="69" t="s">
        <v>137</v>
      </c>
      <c r="B72" s="70" t="s">
        <v>32</v>
      </c>
      <c r="C72" s="71" t="s">
        <v>138</v>
      </c>
      <c r="D72" s="72">
        <v>240200</v>
      </c>
      <c r="E72" s="72">
        <v>44505.43</v>
      </c>
      <c r="F72" s="73">
        <f t="shared" si="1"/>
        <v>195694.57</v>
      </c>
    </row>
    <row r="73" spans="1:6" ht="63" customHeight="1" x14ac:dyDescent="0.2">
      <c r="A73" s="69" t="s">
        <v>139</v>
      </c>
      <c r="B73" s="70" t="s">
        <v>32</v>
      </c>
      <c r="C73" s="71" t="s">
        <v>140</v>
      </c>
      <c r="D73" s="72">
        <v>240200</v>
      </c>
      <c r="E73" s="72">
        <v>44505.43</v>
      </c>
      <c r="F73" s="73">
        <f t="shared" si="1"/>
        <v>195694.57</v>
      </c>
    </row>
    <row r="74" spans="1:6" ht="21.75" customHeight="1" x14ac:dyDescent="0.2">
      <c r="A74" s="74" t="s">
        <v>141</v>
      </c>
      <c r="B74" s="75" t="s">
        <v>32</v>
      </c>
      <c r="C74" s="76" t="s">
        <v>142</v>
      </c>
      <c r="D74" s="77">
        <v>7521300</v>
      </c>
      <c r="E74" s="77">
        <v>216080.04</v>
      </c>
      <c r="F74" s="78">
        <f t="shared" si="1"/>
        <v>7305219.96</v>
      </c>
    </row>
    <row r="75" spans="1:6" ht="104.25" customHeight="1" x14ac:dyDescent="0.2">
      <c r="A75" s="69" t="s">
        <v>143</v>
      </c>
      <c r="B75" s="70" t="s">
        <v>32</v>
      </c>
      <c r="C75" s="71" t="s">
        <v>144</v>
      </c>
      <c r="D75" s="72">
        <v>7521300</v>
      </c>
      <c r="E75" s="72">
        <v>216080.04</v>
      </c>
      <c r="F75" s="73">
        <f t="shared" si="1"/>
        <v>7305219.96</v>
      </c>
    </row>
    <row r="76" spans="1:6" ht="107.25" customHeight="1" x14ac:dyDescent="0.2">
      <c r="A76" s="69" t="s">
        <v>145</v>
      </c>
      <c r="B76" s="70" t="s">
        <v>32</v>
      </c>
      <c r="C76" s="71" t="s">
        <v>146</v>
      </c>
      <c r="D76" s="72">
        <v>7521300</v>
      </c>
      <c r="E76" s="72">
        <v>216080.04</v>
      </c>
      <c r="F76" s="73">
        <f t="shared" si="1"/>
        <v>7305219.96</v>
      </c>
    </row>
    <row r="77" spans="1:6" ht="12.75" customHeight="1" x14ac:dyDescent="0.2">
      <c r="A77" s="59"/>
      <c r="B77" s="60"/>
      <c r="C77" s="60"/>
      <c r="D77" s="61"/>
      <c r="E77" s="61"/>
      <c r="F77" s="61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7"/>
  <sheetViews>
    <sheetView showGridLines="0" topLeftCell="A198" workbookViewId="0">
      <selection activeCell="C214" sqref="C214"/>
    </sheetView>
  </sheetViews>
  <sheetFormatPr defaultRowHeight="12.75" customHeight="1" x14ac:dyDescent="0.2"/>
  <cols>
    <col min="1" max="1" width="45.7109375" style="3" customWidth="1"/>
    <col min="2" max="2" width="6.8554687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 x14ac:dyDescent="0.25">
      <c r="A2" s="93" t="s">
        <v>147</v>
      </c>
      <c r="B2" s="93"/>
      <c r="C2" s="93"/>
      <c r="D2" s="93"/>
      <c r="E2" s="1"/>
      <c r="F2" s="2" t="s">
        <v>148</v>
      </c>
    </row>
    <row r="3" spans="1:6" ht="13.5" customHeight="1" x14ac:dyDescent="0.2">
      <c r="A3" s="4"/>
      <c r="B3" s="4"/>
      <c r="C3" s="5"/>
      <c r="D3" s="2"/>
      <c r="E3" s="2"/>
      <c r="F3" s="2"/>
    </row>
    <row r="4" spans="1:6" ht="10.15" customHeight="1" x14ac:dyDescent="0.2">
      <c r="A4" s="100" t="s">
        <v>22</v>
      </c>
      <c r="B4" s="81" t="s">
        <v>23</v>
      </c>
      <c r="C4" s="98" t="s">
        <v>149</v>
      </c>
      <c r="D4" s="84" t="s">
        <v>25</v>
      </c>
      <c r="E4" s="103" t="s">
        <v>26</v>
      </c>
      <c r="F4" s="90" t="s">
        <v>27</v>
      </c>
    </row>
    <row r="5" spans="1:6" ht="5.45" customHeight="1" x14ac:dyDescent="0.2">
      <c r="A5" s="101"/>
      <c r="B5" s="82"/>
      <c r="C5" s="99"/>
      <c r="D5" s="85"/>
      <c r="E5" s="104"/>
      <c r="F5" s="91"/>
    </row>
    <row r="6" spans="1:6" ht="9.6" customHeight="1" x14ac:dyDescent="0.2">
      <c r="A6" s="101"/>
      <c r="B6" s="82"/>
      <c r="C6" s="99"/>
      <c r="D6" s="85"/>
      <c r="E6" s="104"/>
      <c r="F6" s="91"/>
    </row>
    <row r="7" spans="1:6" ht="6" customHeight="1" x14ac:dyDescent="0.2">
      <c r="A7" s="101"/>
      <c r="B7" s="82"/>
      <c r="C7" s="99"/>
      <c r="D7" s="85"/>
      <c r="E7" s="104"/>
      <c r="F7" s="91"/>
    </row>
    <row r="8" spans="1:6" ht="6.6" customHeight="1" x14ac:dyDescent="0.2">
      <c r="A8" s="101"/>
      <c r="B8" s="82"/>
      <c r="C8" s="99"/>
      <c r="D8" s="85"/>
      <c r="E8" s="104"/>
      <c r="F8" s="91"/>
    </row>
    <row r="9" spans="1:6" ht="10.9" customHeight="1" x14ac:dyDescent="0.2">
      <c r="A9" s="101"/>
      <c r="B9" s="82"/>
      <c r="C9" s="99"/>
      <c r="D9" s="85"/>
      <c r="E9" s="104"/>
      <c r="F9" s="91"/>
    </row>
    <row r="10" spans="1:6" ht="4.1500000000000004" hidden="1" customHeight="1" x14ac:dyDescent="0.2">
      <c r="A10" s="101"/>
      <c r="B10" s="82"/>
      <c r="C10" s="6"/>
      <c r="D10" s="85"/>
      <c r="E10" s="7"/>
      <c r="F10" s="8"/>
    </row>
    <row r="11" spans="1:6" ht="13.15" hidden="1" customHeight="1" x14ac:dyDescent="0.2">
      <c r="A11" s="102"/>
      <c r="B11" s="83"/>
      <c r="C11" s="9"/>
      <c r="D11" s="86"/>
      <c r="E11" s="10"/>
      <c r="F11" s="11"/>
    </row>
    <row r="12" spans="1:6" ht="13.5" customHeight="1" x14ac:dyDescent="0.2">
      <c r="A12" s="12">
        <v>1</v>
      </c>
      <c r="B12" s="13">
        <v>2</v>
      </c>
      <c r="C12" s="14">
        <v>3</v>
      </c>
      <c r="D12" s="15" t="s">
        <v>28</v>
      </c>
      <c r="E12" s="16" t="s">
        <v>29</v>
      </c>
      <c r="F12" s="17" t="s">
        <v>30</v>
      </c>
    </row>
    <row r="13" spans="1:6" ht="15.75" x14ac:dyDescent="0.2">
      <c r="A13" s="18" t="s">
        <v>150</v>
      </c>
      <c r="B13" s="19" t="s">
        <v>151</v>
      </c>
      <c r="C13" s="20" t="s">
        <v>152</v>
      </c>
      <c r="D13" s="21">
        <v>31787000</v>
      </c>
      <c r="E13" s="22">
        <v>4483010.96</v>
      </c>
      <c r="F13" s="23">
        <f>IF(OR(D13="-",IF(E13="-",0,E13)&gt;=IF(D13="-",0,D13)),"-",IF(D13="-",0,D13)-IF(E13="-",0,E13))</f>
        <v>27303989.039999999</v>
      </c>
    </row>
    <row r="14" spans="1:6" ht="15" x14ac:dyDescent="0.2">
      <c r="A14" s="24" t="s">
        <v>34</v>
      </c>
      <c r="B14" s="25"/>
      <c r="C14" s="26"/>
      <c r="D14" s="27"/>
      <c r="E14" s="28"/>
      <c r="F14" s="29"/>
    </row>
    <row r="15" spans="1:6" ht="40.5" customHeight="1" x14ac:dyDescent="0.2">
      <c r="A15" s="18" t="s">
        <v>14</v>
      </c>
      <c r="B15" s="19" t="s">
        <v>151</v>
      </c>
      <c r="C15" s="20" t="s">
        <v>153</v>
      </c>
      <c r="D15" s="21">
        <v>31787000</v>
      </c>
      <c r="E15" s="22">
        <v>4483010.96</v>
      </c>
      <c r="F15" s="23">
        <f t="shared" ref="F15:F78" si="0">IF(OR(D15="-",IF(E15="-",0,E15)&gt;=IF(D15="-",0,D15)),"-",IF(D15="-",0,D15)-IF(E15="-",0,E15))</f>
        <v>27303989.039999999</v>
      </c>
    </row>
    <row r="16" spans="1:6" ht="31.5" x14ac:dyDescent="0.2">
      <c r="A16" s="18" t="s">
        <v>154</v>
      </c>
      <c r="B16" s="19" t="s">
        <v>151</v>
      </c>
      <c r="C16" s="20" t="s">
        <v>155</v>
      </c>
      <c r="D16" s="21">
        <v>7359100</v>
      </c>
      <c r="E16" s="22">
        <v>1057414.01</v>
      </c>
      <c r="F16" s="23">
        <f t="shared" si="0"/>
        <v>6301685.9900000002</v>
      </c>
    </row>
    <row r="17" spans="1:6" ht="82.5" customHeight="1" x14ac:dyDescent="0.2">
      <c r="A17" s="30" t="s">
        <v>156</v>
      </c>
      <c r="B17" s="31" t="s">
        <v>151</v>
      </c>
      <c r="C17" s="32" t="s">
        <v>157</v>
      </c>
      <c r="D17" s="33">
        <v>6346700</v>
      </c>
      <c r="E17" s="34">
        <v>1002849.56</v>
      </c>
      <c r="F17" s="35">
        <f t="shared" si="0"/>
        <v>5343850.4399999995</v>
      </c>
    </row>
    <row r="18" spans="1:6" ht="15" x14ac:dyDescent="0.2">
      <c r="A18" s="30"/>
      <c r="B18" s="31" t="s">
        <v>151</v>
      </c>
      <c r="C18" s="32" t="s">
        <v>158</v>
      </c>
      <c r="D18" s="33">
        <v>6093300</v>
      </c>
      <c r="E18" s="34">
        <v>957549.56</v>
      </c>
      <c r="F18" s="35">
        <f t="shared" si="0"/>
        <v>5135750.4399999995</v>
      </c>
    </row>
    <row r="19" spans="1:6" ht="30" x14ac:dyDescent="0.2">
      <c r="A19" s="30" t="s">
        <v>159</v>
      </c>
      <c r="B19" s="31" t="s">
        <v>151</v>
      </c>
      <c r="C19" s="32" t="s">
        <v>160</v>
      </c>
      <c r="D19" s="33">
        <v>6093100</v>
      </c>
      <c r="E19" s="34">
        <v>957549.56</v>
      </c>
      <c r="F19" s="35">
        <f t="shared" si="0"/>
        <v>5135550.4399999995</v>
      </c>
    </row>
    <row r="20" spans="1:6" ht="91.5" customHeight="1" x14ac:dyDescent="0.2">
      <c r="A20" s="30" t="s">
        <v>161</v>
      </c>
      <c r="B20" s="31" t="s">
        <v>151</v>
      </c>
      <c r="C20" s="32" t="s">
        <v>162</v>
      </c>
      <c r="D20" s="33">
        <v>5141600</v>
      </c>
      <c r="E20" s="34">
        <v>814133.81</v>
      </c>
      <c r="F20" s="35">
        <f t="shared" si="0"/>
        <v>4327466.1899999995</v>
      </c>
    </row>
    <row r="21" spans="1:6" ht="97.5" customHeight="1" x14ac:dyDescent="0.2">
      <c r="A21" s="30" t="s">
        <v>161</v>
      </c>
      <c r="B21" s="31" t="s">
        <v>151</v>
      </c>
      <c r="C21" s="32" t="s">
        <v>163</v>
      </c>
      <c r="D21" s="33">
        <v>5141600</v>
      </c>
      <c r="E21" s="34">
        <v>814133.81</v>
      </c>
      <c r="F21" s="35">
        <f t="shared" si="0"/>
        <v>4327466.1899999995</v>
      </c>
    </row>
    <row r="22" spans="1:6" ht="91.5" customHeight="1" x14ac:dyDescent="0.2">
      <c r="A22" s="30" t="s">
        <v>161</v>
      </c>
      <c r="B22" s="31" t="s">
        <v>151</v>
      </c>
      <c r="C22" s="32" t="s">
        <v>164</v>
      </c>
      <c r="D22" s="33">
        <v>5141600</v>
      </c>
      <c r="E22" s="34">
        <v>814133.81</v>
      </c>
      <c r="F22" s="35">
        <f t="shared" si="0"/>
        <v>4327466.1899999995</v>
      </c>
    </row>
    <row r="23" spans="1:6" ht="33" customHeight="1" x14ac:dyDescent="0.2">
      <c r="A23" s="30" t="s">
        <v>165</v>
      </c>
      <c r="B23" s="31" t="s">
        <v>151</v>
      </c>
      <c r="C23" s="32" t="s">
        <v>166</v>
      </c>
      <c r="D23" s="33">
        <v>3725500</v>
      </c>
      <c r="E23" s="34">
        <v>597023.69999999995</v>
      </c>
      <c r="F23" s="35">
        <f t="shared" si="0"/>
        <v>3128476.3</v>
      </c>
    </row>
    <row r="24" spans="1:6" ht="63" customHeight="1" x14ac:dyDescent="0.2">
      <c r="A24" s="30" t="s">
        <v>167</v>
      </c>
      <c r="B24" s="31" t="s">
        <v>151</v>
      </c>
      <c r="C24" s="32" t="s">
        <v>168</v>
      </c>
      <c r="D24" s="33">
        <v>291000</v>
      </c>
      <c r="E24" s="34">
        <v>72742.8</v>
      </c>
      <c r="F24" s="35">
        <f t="shared" si="0"/>
        <v>218257.2</v>
      </c>
    </row>
    <row r="25" spans="1:6" ht="78" customHeight="1" x14ac:dyDescent="0.2">
      <c r="A25" s="30" t="s">
        <v>169</v>
      </c>
      <c r="B25" s="31" t="s">
        <v>151</v>
      </c>
      <c r="C25" s="32" t="s">
        <v>170</v>
      </c>
      <c r="D25" s="33">
        <v>1125100</v>
      </c>
      <c r="E25" s="34">
        <v>144367.31</v>
      </c>
      <c r="F25" s="35">
        <f t="shared" si="0"/>
        <v>980732.69</v>
      </c>
    </row>
    <row r="26" spans="1:6" ht="63.75" customHeight="1" x14ac:dyDescent="0.2">
      <c r="A26" s="30" t="s">
        <v>171</v>
      </c>
      <c r="B26" s="31" t="s">
        <v>151</v>
      </c>
      <c r="C26" s="32" t="s">
        <v>172</v>
      </c>
      <c r="D26" s="33">
        <v>925800</v>
      </c>
      <c r="E26" s="34">
        <v>143415.75</v>
      </c>
      <c r="F26" s="35">
        <f t="shared" si="0"/>
        <v>782384.25</v>
      </c>
    </row>
    <row r="27" spans="1:6" ht="92.25" customHeight="1" x14ac:dyDescent="0.2">
      <c r="A27" s="30" t="s">
        <v>171</v>
      </c>
      <c r="B27" s="31" t="s">
        <v>151</v>
      </c>
      <c r="C27" s="32" t="s">
        <v>173</v>
      </c>
      <c r="D27" s="33">
        <v>919900</v>
      </c>
      <c r="E27" s="34">
        <v>142387.75</v>
      </c>
      <c r="F27" s="35">
        <f t="shared" si="0"/>
        <v>777512.25</v>
      </c>
    </row>
    <row r="28" spans="1:6" ht="92.25" customHeight="1" x14ac:dyDescent="0.2">
      <c r="A28" s="30" t="s">
        <v>171</v>
      </c>
      <c r="B28" s="31" t="s">
        <v>151</v>
      </c>
      <c r="C28" s="32" t="s">
        <v>174</v>
      </c>
      <c r="D28" s="33">
        <v>919900</v>
      </c>
      <c r="E28" s="34">
        <v>142387.75</v>
      </c>
      <c r="F28" s="35">
        <f t="shared" si="0"/>
        <v>777512.25</v>
      </c>
    </row>
    <row r="29" spans="1:6" ht="15" x14ac:dyDescent="0.2">
      <c r="A29" s="30" t="s">
        <v>175</v>
      </c>
      <c r="B29" s="31" t="s">
        <v>151</v>
      </c>
      <c r="C29" s="32" t="s">
        <v>176</v>
      </c>
      <c r="D29" s="33">
        <v>763700</v>
      </c>
      <c r="E29" s="34">
        <v>86818.52</v>
      </c>
      <c r="F29" s="35">
        <f t="shared" si="0"/>
        <v>676881.48</v>
      </c>
    </row>
    <row r="30" spans="1:6" ht="15" x14ac:dyDescent="0.2">
      <c r="A30" s="30" t="s">
        <v>177</v>
      </c>
      <c r="B30" s="31" t="s">
        <v>151</v>
      </c>
      <c r="C30" s="32" t="s">
        <v>178</v>
      </c>
      <c r="D30" s="33">
        <v>156200</v>
      </c>
      <c r="E30" s="34">
        <v>55569.23</v>
      </c>
      <c r="F30" s="35">
        <f t="shared" si="0"/>
        <v>100630.76999999999</v>
      </c>
    </row>
    <row r="31" spans="1:6" ht="90.75" customHeight="1" x14ac:dyDescent="0.2">
      <c r="A31" s="30" t="s">
        <v>171</v>
      </c>
      <c r="B31" s="31" t="s">
        <v>151</v>
      </c>
      <c r="C31" s="32" t="s">
        <v>179</v>
      </c>
      <c r="D31" s="33">
        <v>5900</v>
      </c>
      <c r="E31" s="34">
        <v>1028</v>
      </c>
      <c r="F31" s="35">
        <f t="shared" si="0"/>
        <v>4872</v>
      </c>
    </row>
    <row r="32" spans="1:6" ht="90" customHeight="1" x14ac:dyDescent="0.2">
      <c r="A32" s="30" t="s">
        <v>171</v>
      </c>
      <c r="B32" s="31" t="s">
        <v>151</v>
      </c>
      <c r="C32" s="32" t="s">
        <v>180</v>
      </c>
      <c r="D32" s="33">
        <v>5900</v>
      </c>
      <c r="E32" s="34">
        <v>1028</v>
      </c>
      <c r="F32" s="35">
        <f t="shared" si="0"/>
        <v>4872</v>
      </c>
    </row>
    <row r="33" spans="1:6" ht="15" x14ac:dyDescent="0.2">
      <c r="A33" s="30" t="s">
        <v>181</v>
      </c>
      <c r="B33" s="31" t="s">
        <v>151</v>
      </c>
      <c r="C33" s="32" t="s">
        <v>182</v>
      </c>
      <c r="D33" s="33">
        <v>3400</v>
      </c>
      <c r="E33" s="34">
        <v>767</v>
      </c>
      <c r="F33" s="35">
        <f t="shared" si="0"/>
        <v>2633</v>
      </c>
    </row>
    <row r="34" spans="1:6" ht="15" x14ac:dyDescent="0.2">
      <c r="A34" s="30" t="s">
        <v>183</v>
      </c>
      <c r="B34" s="31" t="s">
        <v>151</v>
      </c>
      <c r="C34" s="32" t="s">
        <v>184</v>
      </c>
      <c r="D34" s="33">
        <v>2500</v>
      </c>
      <c r="E34" s="34">
        <v>261</v>
      </c>
      <c r="F34" s="35">
        <f t="shared" si="0"/>
        <v>2239</v>
      </c>
    </row>
    <row r="35" spans="1:6" ht="91.5" customHeight="1" x14ac:dyDescent="0.2">
      <c r="A35" s="30" t="s">
        <v>185</v>
      </c>
      <c r="B35" s="31" t="s">
        <v>151</v>
      </c>
      <c r="C35" s="32" t="s">
        <v>186</v>
      </c>
      <c r="D35" s="33">
        <v>25700</v>
      </c>
      <c r="E35" s="34" t="s">
        <v>39</v>
      </c>
      <c r="F35" s="35">
        <f t="shared" si="0"/>
        <v>25700</v>
      </c>
    </row>
    <row r="36" spans="1:6" ht="91.5" customHeight="1" x14ac:dyDescent="0.2">
      <c r="A36" s="30" t="s">
        <v>185</v>
      </c>
      <c r="B36" s="31" t="s">
        <v>151</v>
      </c>
      <c r="C36" s="32" t="s">
        <v>187</v>
      </c>
      <c r="D36" s="33">
        <v>25700</v>
      </c>
      <c r="E36" s="34" t="s">
        <v>39</v>
      </c>
      <c r="F36" s="35">
        <f t="shared" si="0"/>
        <v>25700</v>
      </c>
    </row>
    <row r="37" spans="1:6" ht="93.75" customHeight="1" x14ac:dyDescent="0.2">
      <c r="A37" s="30" t="s">
        <v>185</v>
      </c>
      <c r="B37" s="31" t="s">
        <v>151</v>
      </c>
      <c r="C37" s="32" t="s">
        <v>188</v>
      </c>
      <c r="D37" s="33">
        <v>25700</v>
      </c>
      <c r="E37" s="34" t="s">
        <v>39</v>
      </c>
      <c r="F37" s="35">
        <f t="shared" si="0"/>
        <v>25700</v>
      </c>
    </row>
    <row r="38" spans="1:6" ht="15" x14ac:dyDescent="0.2">
      <c r="A38" s="30" t="s">
        <v>175</v>
      </c>
      <c r="B38" s="31" t="s">
        <v>151</v>
      </c>
      <c r="C38" s="32" t="s">
        <v>189</v>
      </c>
      <c r="D38" s="33">
        <v>25700</v>
      </c>
      <c r="E38" s="34" t="s">
        <v>39</v>
      </c>
      <c r="F38" s="35">
        <f t="shared" si="0"/>
        <v>25700</v>
      </c>
    </row>
    <row r="39" spans="1:6" ht="15" x14ac:dyDescent="0.2">
      <c r="A39" s="30" t="s">
        <v>190</v>
      </c>
      <c r="B39" s="31" t="s">
        <v>151</v>
      </c>
      <c r="C39" s="32" t="s">
        <v>191</v>
      </c>
      <c r="D39" s="33">
        <v>200</v>
      </c>
      <c r="E39" s="34" t="s">
        <v>39</v>
      </c>
      <c r="F39" s="35">
        <f t="shared" si="0"/>
        <v>200</v>
      </c>
    </row>
    <row r="40" spans="1:6" ht="182.25" customHeight="1" x14ac:dyDescent="0.2">
      <c r="A40" s="36" t="s">
        <v>192</v>
      </c>
      <c r="B40" s="31" t="s">
        <v>151</v>
      </c>
      <c r="C40" s="32" t="s">
        <v>193</v>
      </c>
      <c r="D40" s="33">
        <v>200</v>
      </c>
      <c r="E40" s="34" t="s">
        <v>39</v>
      </c>
      <c r="F40" s="35">
        <f t="shared" si="0"/>
        <v>200</v>
      </c>
    </row>
    <row r="41" spans="1:6" ht="181.5" customHeight="1" x14ac:dyDescent="0.2">
      <c r="A41" s="36" t="s">
        <v>192</v>
      </c>
      <c r="B41" s="31" t="s">
        <v>151</v>
      </c>
      <c r="C41" s="32" t="s">
        <v>194</v>
      </c>
      <c r="D41" s="33">
        <v>200</v>
      </c>
      <c r="E41" s="34" t="s">
        <v>39</v>
      </c>
      <c r="F41" s="35">
        <f t="shared" si="0"/>
        <v>200</v>
      </c>
    </row>
    <row r="42" spans="1:6" ht="177.75" customHeight="1" x14ac:dyDescent="0.2">
      <c r="A42" s="36" t="s">
        <v>192</v>
      </c>
      <c r="B42" s="31" t="s">
        <v>151</v>
      </c>
      <c r="C42" s="32" t="s">
        <v>195</v>
      </c>
      <c r="D42" s="33">
        <v>200</v>
      </c>
      <c r="E42" s="34" t="s">
        <v>39</v>
      </c>
      <c r="F42" s="35">
        <f t="shared" si="0"/>
        <v>200</v>
      </c>
    </row>
    <row r="43" spans="1:6" ht="15" x14ac:dyDescent="0.2">
      <c r="A43" s="30" t="s">
        <v>175</v>
      </c>
      <c r="B43" s="31" t="s">
        <v>151</v>
      </c>
      <c r="C43" s="32" t="s">
        <v>196</v>
      </c>
      <c r="D43" s="33">
        <v>200</v>
      </c>
      <c r="E43" s="34" t="s">
        <v>39</v>
      </c>
      <c r="F43" s="35">
        <f t="shared" si="0"/>
        <v>200</v>
      </c>
    </row>
    <row r="44" spans="1:6" ht="15" x14ac:dyDescent="0.2">
      <c r="A44" s="30"/>
      <c r="B44" s="31" t="s">
        <v>151</v>
      </c>
      <c r="C44" s="32" t="s">
        <v>197</v>
      </c>
      <c r="D44" s="33">
        <v>253400</v>
      </c>
      <c r="E44" s="34">
        <v>45300</v>
      </c>
      <c r="F44" s="35">
        <f t="shared" si="0"/>
        <v>208100</v>
      </c>
    </row>
    <row r="45" spans="1:6" ht="15" x14ac:dyDescent="0.2">
      <c r="A45" s="30" t="s">
        <v>198</v>
      </c>
      <c r="B45" s="31" t="s">
        <v>151</v>
      </c>
      <c r="C45" s="32" t="s">
        <v>199</v>
      </c>
      <c r="D45" s="33">
        <v>253400</v>
      </c>
      <c r="E45" s="34">
        <v>45300</v>
      </c>
      <c r="F45" s="35">
        <f t="shared" si="0"/>
        <v>208100</v>
      </c>
    </row>
    <row r="46" spans="1:6" ht="120.75" customHeight="1" x14ac:dyDescent="0.2">
      <c r="A46" s="30" t="s">
        <v>200</v>
      </c>
      <c r="B46" s="31" t="s">
        <v>151</v>
      </c>
      <c r="C46" s="32" t="s">
        <v>201</v>
      </c>
      <c r="D46" s="33">
        <v>253400</v>
      </c>
      <c r="E46" s="34">
        <v>45300</v>
      </c>
      <c r="F46" s="35">
        <f t="shared" si="0"/>
        <v>208100</v>
      </c>
    </row>
    <row r="47" spans="1:6" ht="120.75" customHeight="1" x14ac:dyDescent="0.2">
      <c r="A47" s="30" t="s">
        <v>200</v>
      </c>
      <c r="B47" s="31" t="s">
        <v>151</v>
      </c>
      <c r="C47" s="32" t="s">
        <v>202</v>
      </c>
      <c r="D47" s="33">
        <v>253400</v>
      </c>
      <c r="E47" s="34">
        <v>45300</v>
      </c>
      <c r="F47" s="35">
        <f t="shared" si="0"/>
        <v>208100</v>
      </c>
    </row>
    <row r="48" spans="1:6" ht="122.25" customHeight="1" x14ac:dyDescent="0.2">
      <c r="A48" s="30" t="s">
        <v>200</v>
      </c>
      <c r="B48" s="31" t="s">
        <v>151</v>
      </c>
      <c r="C48" s="32" t="s">
        <v>203</v>
      </c>
      <c r="D48" s="33">
        <v>253400</v>
      </c>
      <c r="E48" s="34">
        <v>45300</v>
      </c>
      <c r="F48" s="35">
        <f t="shared" si="0"/>
        <v>208100</v>
      </c>
    </row>
    <row r="49" spans="1:6" ht="30" x14ac:dyDescent="0.2">
      <c r="A49" s="30" t="s">
        <v>204</v>
      </c>
      <c r="B49" s="31" t="s">
        <v>151</v>
      </c>
      <c r="C49" s="32" t="s">
        <v>205</v>
      </c>
      <c r="D49" s="33">
        <v>319800</v>
      </c>
      <c r="E49" s="34" t="s">
        <v>39</v>
      </c>
      <c r="F49" s="35">
        <f t="shared" si="0"/>
        <v>319800</v>
      </c>
    </row>
    <row r="50" spans="1:6" ht="15" x14ac:dyDescent="0.2">
      <c r="A50" s="30"/>
      <c r="B50" s="31" t="s">
        <v>151</v>
      </c>
      <c r="C50" s="32" t="s">
        <v>206</v>
      </c>
      <c r="D50" s="33">
        <v>319800</v>
      </c>
      <c r="E50" s="34" t="s">
        <v>39</v>
      </c>
      <c r="F50" s="35">
        <f t="shared" si="0"/>
        <v>319800</v>
      </c>
    </row>
    <row r="51" spans="1:6" ht="31.5" customHeight="1" x14ac:dyDescent="0.2">
      <c r="A51" s="30" t="s">
        <v>207</v>
      </c>
      <c r="B51" s="31" t="s">
        <v>151</v>
      </c>
      <c r="C51" s="32" t="s">
        <v>208</v>
      </c>
      <c r="D51" s="33">
        <v>319800</v>
      </c>
      <c r="E51" s="34" t="s">
        <v>39</v>
      </c>
      <c r="F51" s="35">
        <f t="shared" si="0"/>
        <v>319800</v>
      </c>
    </row>
    <row r="52" spans="1:6" ht="79.5" customHeight="1" x14ac:dyDescent="0.2">
      <c r="A52" s="30" t="s">
        <v>209</v>
      </c>
      <c r="B52" s="31" t="s">
        <v>151</v>
      </c>
      <c r="C52" s="32" t="s">
        <v>210</v>
      </c>
      <c r="D52" s="33">
        <v>319800</v>
      </c>
      <c r="E52" s="34" t="s">
        <v>39</v>
      </c>
      <c r="F52" s="35">
        <f t="shared" si="0"/>
        <v>319800</v>
      </c>
    </row>
    <row r="53" spans="1:6" ht="75.75" customHeight="1" x14ac:dyDescent="0.2">
      <c r="A53" s="30" t="s">
        <v>209</v>
      </c>
      <c r="B53" s="31" t="s">
        <v>151</v>
      </c>
      <c r="C53" s="32" t="s">
        <v>211</v>
      </c>
      <c r="D53" s="33">
        <v>319800</v>
      </c>
      <c r="E53" s="34" t="s">
        <v>39</v>
      </c>
      <c r="F53" s="35">
        <f t="shared" si="0"/>
        <v>319800</v>
      </c>
    </row>
    <row r="54" spans="1:6" ht="78.75" customHeight="1" x14ac:dyDescent="0.2">
      <c r="A54" s="30" t="s">
        <v>209</v>
      </c>
      <c r="B54" s="31" t="s">
        <v>151</v>
      </c>
      <c r="C54" s="32" t="s">
        <v>212</v>
      </c>
      <c r="D54" s="33">
        <v>319800</v>
      </c>
      <c r="E54" s="34" t="s">
        <v>39</v>
      </c>
      <c r="F54" s="35">
        <f t="shared" si="0"/>
        <v>319800</v>
      </c>
    </row>
    <row r="55" spans="1:6" ht="15" x14ac:dyDescent="0.2">
      <c r="A55" s="30" t="s">
        <v>213</v>
      </c>
      <c r="B55" s="31" t="s">
        <v>151</v>
      </c>
      <c r="C55" s="32" t="s">
        <v>214</v>
      </c>
      <c r="D55" s="33">
        <v>200000</v>
      </c>
      <c r="E55" s="34" t="s">
        <v>39</v>
      </c>
      <c r="F55" s="35">
        <f t="shared" si="0"/>
        <v>200000</v>
      </c>
    </row>
    <row r="56" spans="1:6" ht="15" x14ac:dyDescent="0.2">
      <c r="A56" s="30"/>
      <c r="B56" s="31" t="s">
        <v>151</v>
      </c>
      <c r="C56" s="32" t="s">
        <v>215</v>
      </c>
      <c r="D56" s="33">
        <v>200000</v>
      </c>
      <c r="E56" s="34" t="s">
        <v>39</v>
      </c>
      <c r="F56" s="35">
        <f t="shared" si="0"/>
        <v>200000</v>
      </c>
    </row>
    <row r="57" spans="1:6" ht="30" x14ac:dyDescent="0.2">
      <c r="A57" s="30" t="s">
        <v>216</v>
      </c>
      <c r="B57" s="31" t="s">
        <v>151</v>
      </c>
      <c r="C57" s="32" t="s">
        <v>217</v>
      </c>
      <c r="D57" s="33">
        <v>200000</v>
      </c>
      <c r="E57" s="34" t="s">
        <v>39</v>
      </c>
      <c r="F57" s="35">
        <f t="shared" si="0"/>
        <v>200000</v>
      </c>
    </row>
    <row r="58" spans="1:6" ht="111" customHeight="1" x14ac:dyDescent="0.2">
      <c r="A58" s="30" t="s">
        <v>218</v>
      </c>
      <c r="B58" s="31" t="s">
        <v>151</v>
      </c>
      <c r="C58" s="32" t="s">
        <v>219</v>
      </c>
      <c r="D58" s="33">
        <v>200000</v>
      </c>
      <c r="E58" s="34" t="s">
        <v>39</v>
      </c>
      <c r="F58" s="35">
        <f t="shared" si="0"/>
        <v>200000</v>
      </c>
    </row>
    <row r="59" spans="1:6" ht="108" customHeight="1" x14ac:dyDescent="0.2">
      <c r="A59" s="30" t="s">
        <v>218</v>
      </c>
      <c r="B59" s="31" t="s">
        <v>151</v>
      </c>
      <c r="C59" s="32" t="s">
        <v>220</v>
      </c>
      <c r="D59" s="33">
        <v>200000</v>
      </c>
      <c r="E59" s="34" t="s">
        <v>39</v>
      </c>
      <c r="F59" s="35">
        <f t="shared" si="0"/>
        <v>200000</v>
      </c>
    </row>
    <row r="60" spans="1:6" ht="108.75" customHeight="1" x14ac:dyDescent="0.2">
      <c r="A60" s="30" t="s">
        <v>218</v>
      </c>
      <c r="B60" s="31" t="s">
        <v>151</v>
      </c>
      <c r="C60" s="32" t="s">
        <v>221</v>
      </c>
      <c r="D60" s="33">
        <v>200000</v>
      </c>
      <c r="E60" s="34" t="s">
        <v>39</v>
      </c>
      <c r="F60" s="35">
        <f t="shared" si="0"/>
        <v>200000</v>
      </c>
    </row>
    <row r="61" spans="1:6" ht="15" x14ac:dyDescent="0.2">
      <c r="A61" s="30" t="s">
        <v>222</v>
      </c>
      <c r="B61" s="31" t="s">
        <v>151</v>
      </c>
      <c r="C61" s="32" t="s">
        <v>223</v>
      </c>
      <c r="D61" s="33">
        <v>492600</v>
      </c>
      <c r="E61" s="34">
        <v>54564.45</v>
      </c>
      <c r="F61" s="35">
        <f t="shared" si="0"/>
        <v>438035.55</v>
      </c>
    </row>
    <row r="62" spans="1:6" ht="15" x14ac:dyDescent="0.2">
      <c r="A62" s="30"/>
      <c r="B62" s="31" t="s">
        <v>151</v>
      </c>
      <c r="C62" s="32" t="s">
        <v>224</v>
      </c>
      <c r="D62" s="33">
        <v>408300</v>
      </c>
      <c r="E62" s="34">
        <v>54564.45</v>
      </c>
      <c r="F62" s="35">
        <f t="shared" si="0"/>
        <v>353735.55</v>
      </c>
    </row>
    <row r="63" spans="1:6" ht="46.5" customHeight="1" x14ac:dyDescent="0.2">
      <c r="A63" s="30" t="s">
        <v>225</v>
      </c>
      <c r="B63" s="31" t="s">
        <v>151</v>
      </c>
      <c r="C63" s="32" t="s">
        <v>226</v>
      </c>
      <c r="D63" s="33">
        <v>20000</v>
      </c>
      <c r="E63" s="34" t="s">
        <v>39</v>
      </c>
      <c r="F63" s="35">
        <f t="shared" si="0"/>
        <v>20000</v>
      </c>
    </row>
    <row r="64" spans="1:6" ht="185.25" customHeight="1" x14ac:dyDescent="0.2">
      <c r="A64" s="36" t="s">
        <v>227</v>
      </c>
      <c r="B64" s="31" t="s">
        <v>151</v>
      </c>
      <c r="C64" s="32" t="s">
        <v>228</v>
      </c>
      <c r="D64" s="33">
        <v>20000</v>
      </c>
      <c r="E64" s="34" t="s">
        <v>39</v>
      </c>
      <c r="F64" s="35">
        <f t="shared" si="0"/>
        <v>20000</v>
      </c>
    </row>
    <row r="65" spans="1:6" ht="187.5" customHeight="1" x14ac:dyDescent="0.2">
      <c r="A65" s="36" t="s">
        <v>227</v>
      </c>
      <c r="B65" s="31" t="s">
        <v>151</v>
      </c>
      <c r="C65" s="32" t="s">
        <v>229</v>
      </c>
      <c r="D65" s="33">
        <v>20000</v>
      </c>
      <c r="E65" s="34" t="s">
        <v>39</v>
      </c>
      <c r="F65" s="35">
        <f t="shared" si="0"/>
        <v>20000</v>
      </c>
    </row>
    <row r="66" spans="1:6" ht="123" customHeight="1" x14ac:dyDescent="0.2">
      <c r="A66" s="36" t="s">
        <v>227</v>
      </c>
      <c r="B66" s="31" t="s">
        <v>151</v>
      </c>
      <c r="C66" s="32" t="s">
        <v>230</v>
      </c>
      <c r="D66" s="33">
        <v>20000</v>
      </c>
      <c r="E66" s="34" t="s">
        <v>39</v>
      </c>
      <c r="F66" s="35">
        <f t="shared" si="0"/>
        <v>20000</v>
      </c>
    </row>
    <row r="67" spans="1:6" ht="15" x14ac:dyDescent="0.2">
      <c r="A67" s="30" t="s">
        <v>175</v>
      </c>
      <c r="B67" s="31" t="s">
        <v>151</v>
      </c>
      <c r="C67" s="32" t="s">
        <v>231</v>
      </c>
      <c r="D67" s="33">
        <v>20000</v>
      </c>
      <c r="E67" s="34" t="s">
        <v>39</v>
      </c>
      <c r="F67" s="35">
        <f t="shared" si="0"/>
        <v>20000</v>
      </c>
    </row>
    <row r="68" spans="1:6" ht="31.5" customHeight="1" x14ac:dyDescent="0.2">
      <c r="A68" s="30" t="s">
        <v>232</v>
      </c>
      <c r="B68" s="31" t="s">
        <v>151</v>
      </c>
      <c r="C68" s="32" t="s">
        <v>233</v>
      </c>
      <c r="D68" s="33">
        <v>388300</v>
      </c>
      <c r="E68" s="34">
        <v>54564.45</v>
      </c>
      <c r="F68" s="35">
        <f t="shared" si="0"/>
        <v>333735.55</v>
      </c>
    </row>
    <row r="69" spans="1:6" ht="73.7" customHeight="1" x14ac:dyDescent="0.2">
      <c r="A69" s="30" t="s">
        <v>234</v>
      </c>
      <c r="B69" s="31" t="s">
        <v>151</v>
      </c>
      <c r="C69" s="32" t="s">
        <v>235</v>
      </c>
      <c r="D69" s="33">
        <v>388300</v>
      </c>
      <c r="E69" s="34">
        <v>54564.45</v>
      </c>
      <c r="F69" s="35">
        <f t="shared" si="0"/>
        <v>333735.55</v>
      </c>
    </row>
    <row r="70" spans="1:6" ht="126" customHeight="1" x14ac:dyDescent="0.2">
      <c r="A70" s="30" t="s">
        <v>234</v>
      </c>
      <c r="B70" s="31" t="s">
        <v>151</v>
      </c>
      <c r="C70" s="32" t="s">
        <v>236</v>
      </c>
      <c r="D70" s="33">
        <v>388300</v>
      </c>
      <c r="E70" s="34">
        <v>54564.45</v>
      </c>
      <c r="F70" s="35">
        <f t="shared" si="0"/>
        <v>333735.55</v>
      </c>
    </row>
    <row r="71" spans="1:6" ht="123" customHeight="1" x14ac:dyDescent="0.2">
      <c r="A71" s="30" t="s">
        <v>234</v>
      </c>
      <c r="B71" s="31" t="s">
        <v>151</v>
      </c>
      <c r="C71" s="32" t="s">
        <v>237</v>
      </c>
      <c r="D71" s="33">
        <v>388300</v>
      </c>
      <c r="E71" s="34">
        <v>54564.45</v>
      </c>
      <c r="F71" s="35">
        <f t="shared" si="0"/>
        <v>333735.55</v>
      </c>
    </row>
    <row r="72" spans="1:6" ht="15" x14ac:dyDescent="0.2">
      <c r="A72" s="30" t="s">
        <v>175</v>
      </c>
      <c r="B72" s="31" t="s">
        <v>151</v>
      </c>
      <c r="C72" s="32" t="s">
        <v>238</v>
      </c>
      <c r="D72" s="33">
        <v>388300</v>
      </c>
      <c r="E72" s="34">
        <v>54564.45</v>
      </c>
      <c r="F72" s="35">
        <f t="shared" si="0"/>
        <v>333735.55</v>
      </c>
    </row>
    <row r="73" spans="1:6" ht="15" x14ac:dyDescent="0.2">
      <c r="A73" s="30"/>
      <c r="B73" s="31" t="s">
        <v>151</v>
      </c>
      <c r="C73" s="32" t="s">
        <v>239</v>
      </c>
      <c r="D73" s="33">
        <v>60000</v>
      </c>
      <c r="E73" s="34" t="s">
        <v>39</v>
      </c>
      <c r="F73" s="35">
        <f t="shared" si="0"/>
        <v>60000</v>
      </c>
    </row>
    <row r="74" spans="1:6" ht="30" x14ac:dyDescent="0.2">
      <c r="A74" s="30" t="s">
        <v>159</v>
      </c>
      <c r="B74" s="31" t="s">
        <v>151</v>
      </c>
      <c r="C74" s="32" t="s">
        <v>240</v>
      </c>
      <c r="D74" s="33">
        <v>60000</v>
      </c>
      <c r="E74" s="34" t="s">
        <v>39</v>
      </c>
      <c r="F74" s="35">
        <f t="shared" si="0"/>
        <v>60000</v>
      </c>
    </row>
    <row r="75" spans="1:6" ht="64.5" customHeight="1" x14ac:dyDescent="0.2">
      <c r="A75" s="30" t="s">
        <v>241</v>
      </c>
      <c r="B75" s="31" t="s">
        <v>151</v>
      </c>
      <c r="C75" s="32" t="s">
        <v>242</v>
      </c>
      <c r="D75" s="33">
        <v>60000</v>
      </c>
      <c r="E75" s="34" t="s">
        <v>39</v>
      </c>
      <c r="F75" s="35">
        <f t="shared" si="0"/>
        <v>60000</v>
      </c>
    </row>
    <row r="76" spans="1:6" ht="64.5" customHeight="1" x14ac:dyDescent="0.2">
      <c r="A76" s="30" t="s">
        <v>241</v>
      </c>
      <c r="B76" s="31" t="s">
        <v>151</v>
      </c>
      <c r="C76" s="32" t="s">
        <v>243</v>
      </c>
      <c r="D76" s="33">
        <v>20000</v>
      </c>
      <c r="E76" s="34" t="s">
        <v>39</v>
      </c>
      <c r="F76" s="35">
        <f t="shared" si="0"/>
        <v>20000</v>
      </c>
    </row>
    <row r="77" spans="1:6" ht="65.25" customHeight="1" x14ac:dyDescent="0.2">
      <c r="A77" s="30" t="s">
        <v>241</v>
      </c>
      <c r="B77" s="31" t="s">
        <v>151</v>
      </c>
      <c r="C77" s="32" t="s">
        <v>244</v>
      </c>
      <c r="D77" s="33">
        <v>20000</v>
      </c>
      <c r="E77" s="34" t="s">
        <v>39</v>
      </c>
      <c r="F77" s="35">
        <f t="shared" si="0"/>
        <v>20000</v>
      </c>
    </row>
    <row r="78" spans="1:6" ht="15" x14ac:dyDescent="0.2">
      <c r="A78" s="30" t="s">
        <v>175</v>
      </c>
      <c r="B78" s="31" t="s">
        <v>151</v>
      </c>
      <c r="C78" s="32" t="s">
        <v>245</v>
      </c>
      <c r="D78" s="33">
        <v>20000</v>
      </c>
      <c r="E78" s="34" t="s">
        <v>39</v>
      </c>
      <c r="F78" s="35">
        <f t="shared" si="0"/>
        <v>20000</v>
      </c>
    </row>
    <row r="79" spans="1:6" ht="63" customHeight="1" x14ac:dyDescent="0.2">
      <c r="A79" s="30" t="s">
        <v>241</v>
      </c>
      <c r="B79" s="31" t="s">
        <v>151</v>
      </c>
      <c r="C79" s="32" t="s">
        <v>246</v>
      </c>
      <c r="D79" s="33">
        <v>40000</v>
      </c>
      <c r="E79" s="34" t="s">
        <v>39</v>
      </c>
      <c r="F79" s="35">
        <f t="shared" ref="F79:F142" si="1">IF(OR(D79="-",IF(E79="-",0,E79)&gt;=IF(D79="-",0,D79)),"-",IF(D79="-",0,D79)-IF(E79="-",0,E79))</f>
        <v>40000</v>
      </c>
    </row>
    <row r="80" spans="1:6" ht="66" customHeight="1" x14ac:dyDescent="0.2">
      <c r="A80" s="30" t="s">
        <v>241</v>
      </c>
      <c r="B80" s="31" t="s">
        <v>151</v>
      </c>
      <c r="C80" s="32" t="s">
        <v>247</v>
      </c>
      <c r="D80" s="33">
        <v>40000</v>
      </c>
      <c r="E80" s="34" t="s">
        <v>39</v>
      </c>
      <c r="F80" s="35">
        <f t="shared" si="1"/>
        <v>40000</v>
      </c>
    </row>
    <row r="81" spans="1:6" ht="15" x14ac:dyDescent="0.2">
      <c r="A81" s="30" t="s">
        <v>183</v>
      </c>
      <c r="B81" s="31" t="s">
        <v>151</v>
      </c>
      <c r="C81" s="32" t="s">
        <v>248</v>
      </c>
      <c r="D81" s="33">
        <v>40000</v>
      </c>
      <c r="E81" s="34" t="s">
        <v>39</v>
      </c>
      <c r="F81" s="35">
        <f t="shared" si="1"/>
        <v>40000</v>
      </c>
    </row>
    <row r="82" spans="1:6" ht="15" x14ac:dyDescent="0.2">
      <c r="A82" s="30"/>
      <c r="B82" s="31" t="s">
        <v>151</v>
      </c>
      <c r="C82" s="32" t="s">
        <v>249</v>
      </c>
      <c r="D82" s="33">
        <v>24300</v>
      </c>
      <c r="E82" s="34" t="s">
        <v>39</v>
      </c>
      <c r="F82" s="35">
        <f t="shared" si="1"/>
        <v>24300</v>
      </c>
    </row>
    <row r="83" spans="1:6" ht="15" x14ac:dyDescent="0.2">
      <c r="A83" s="30" t="s">
        <v>198</v>
      </c>
      <c r="B83" s="31" t="s">
        <v>151</v>
      </c>
      <c r="C83" s="32" t="s">
        <v>250</v>
      </c>
      <c r="D83" s="33">
        <v>24300</v>
      </c>
      <c r="E83" s="34" t="s">
        <v>39</v>
      </c>
      <c r="F83" s="35">
        <f t="shared" si="1"/>
        <v>24300</v>
      </c>
    </row>
    <row r="84" spans="1:6" ht="119.25" customHeight="1" x14ac:dyDescent="0.2">
      <c r="A84" s="30" t="s">
        <v>251</v>
      </c>
      <c r="B84" s="31" t="s">
        <v>151</v>
      </c>
      <c r="C84" s="32" t="s">
        <v>252</v>
      </c>
      <c r="D84" s="33">
        <v>20000</v>
      </c>
      <c r="E84" s="34" t="s">
        <v>39</v>
      </c>
      <c r="F84" s="35">
        <f t="shared" si="1"/>
        <v>20000</v>
      </c>
    </row>
    <row r="85" spans="1:6" ht="123.75" customHeight="1" x14ac:dyDescent="0.2">
      <c r="A85" s="30" t="s">
        <v>251</v>
      </c>
      <c r="B85" s="31" t="s">
        <v>151</v>
      </c>
      <c r="C85" s="32" t="s">
        <v>253</v>
      </c>
      <c r="D85" s="33">
        <v>20000</v>
      </c>
      <c r="E85" s="34" t="s">
        <v>39</v>
      </c>
      <c r="F85" s="35">
        <f t="shared" si="1"/>
        <v>20000</v>
      </c>
    </row>
    <row r="86" spans="1:6" ht="126.75" customHeight="1" x14ac:dyDescent="0.2">
      <c r="A86" s="30" t="s">
        <v>251</v>
      </c>
      <c r="B86" s="31" t="s">
        <v>151</v>
      </c>
      <c r="C86" s="32" t="s">
        <v>254</v>
      </c>
      <c r="D86" s="33">
        <v>20000</v>
      </c>
      <c r="E86" s="34" t="s">
        <v>39</v>
      </c>
      <c r="F86" s="35">
        <f t="shared" si="1"/>
        <v>20000</v>
      </c>
    </row>
    <row r="87" spans="1:6" ht="15" x14ac:dyDescent="0.2">
      <c r="A87" s="30" t="s">
        <v>175</v>
      </c>
      <c r="B87" s="31" t="s">
        <v>151</v>
      </c>
      <c r="C87" s="32" t="s">
        <v>255</v>
      </c>
      <c r="D87" s="33">
        <v>20000</v>
      </c>
      <c r="E87" s="34" t="s">
        <v>39</v>
      </c>
      <c r="F87" s="35">
        <f t="shared" si="1"/>
        <v>20000</v>
      </c>
    </row>
    <row r="88" spans="1:6" ht="97.5" customHeight="1" x14ac:dyDescent="0.2">
      <c r="A88" s="30" t="s">
        <v>256</v>
      </c>
      <c r="B88" s="31" t="s">
        <v>151</v>
      </c>
      <c r="C88" s="32" t="s">
        <v>257</v>
      </c>
      <c r="D88" s="33">
        <v>4300</v>
      </c>
      <c r="E88" s="34" t="s">
        <v>39</v>
      </c>
      <c r="F88" s="35">
        <f t="shared" si="1"/>
        <v>4300</v>
      </c>
    </row>
    <row r="89" spans="1:6" ht="98.25" customHeight="1" x14ac:dyDescent="0.2">
      <c r="A89" s="30" t="s">
        <v>256</v>
      </c>
      <c r="B89" s="31" t="s">
        <v>151</v>
      </c>
      <c r="C89" s="32" t="s">
        <v>258</v>
      </c>
      <c r="D89" s="33">
        <v>4300</v>
      </c>
      <c r="E89" s="34" t="s">
        <v>39</v>
      </c>
      <c r="F89" s="35">
        <f t="shared" si="1"/>
        <v>4300</v>
      </c>
    </row>
    <row r="90" spans="1:6" ht="91.5" customHeight="1" x14ac:dyDescent="0.2">
      <c r="A90" s="30" t="s">
        <v>256</v>
      </c>
      <c r="B90" s="31" t="s">
        <v>151</v>
      </c>
      <c r="C90" s="32" t="s">
        <v>259</v>
      </c>
      <c r="D90" s="33">
        <v>4300</v>
      </c>
      <c r="E90" s="34" t="s">
        <v>39</v>
      </c>
      <c r="F90" s="35">
        <f t="shared" si="1"/>
        <v>4300</v>
      </c>
    </row>
    <row r="91" spans="1:6" ht="15" x14ac:dyDescent="0.2">
      <c r="A91" s="30" t="s">
        <v>175</v>
      </c>
      <c r="B91" s="31" t="s">
        <v>151</v>
      </c>
      <c r="C91" s="32" t="s">
        <v>260</v>
      </c>
      <c r="D91" s="33">
        <v>4300</v>
      </c>
      <c r="E91" s="34" t="s">
        <v>39</v>
      </c>
      <c r="F91" s="35">
        <f t="shared" si="1"/>
        <v>4300</v>
      </c>
    </row>
    <row r="92" spans="1:6" ht="15.75" x14ac:dyDescent="0.2">
      <c r="A92" s="18" t="s">
        <v>261</v>
      </c>
      <c r="B92" s="19" t="s">
        <v>151</v>
      </c>
      <c r="C92" s="20" t="s">
        <v>262</v>
      </c>
      <c r="D92" s="21">
        <v>240200</v>
      </c>
      <c r="E92" s="22">
        <v>44505.43</v>
      </c>
      <c r="F92" s="23">
        <f t="shared" si="1"/>
        <v>195694.57</v>
      </c>
    </row>
    <row r="93" spans="1:6" ht="30" x14ac:dyDescent="0.2">
      <c r="A93" s="30" t="s">
        <v>263</v>
      </c>
      <c r="B93" s="31" t="s">
        <v>151</v>
      </c>
      <c r="C93" s="32" t="s">
        <v>264</v>
      </c>
      <c r="D93" s="33">
        <v>240200</v>
      </c>
      <c r="E93" s="34">
        <v>44505.43</v>
      </c>
      <c r="F93" s="35">
        <f t="shared" si="1"/>
        <v>195694.57</v>
      </c>
    </row>
    <row r="94" spans="1:6" ht="15" x14ac:dyDescent="0.2">
      <c r="A94" s="30"/>
      <c r="B94" s="31" t="s">
        <v>151</v>
      </c>
      <c r="C94" s="32" t="s">
        <v>265</v>
      </c>
      <c r="D94" s="33">
        <v>240200</v>
      </c>
      <c r="E94" s="34">
        <v>44505.43</v>
      </c>
      <c r="F94" s="35">
        <f t="shared" si="1"/>
        <v>195694.57</v>
      </c>
    </row>
    <row r="95" spans="1:6" ht="15" x14ac:dyDescent="0.2">
      <c r="A95" s="30" t="s">
        <v>190</v>
      </c>
      <c r="B95" s="31" t="s">
        <v>151</v>
      </c>
      <c r="C95" s="32" t="s">
        <v>266</v>
      </c>
      <c r="D95" s="33">
        <v>240200</v>
      </c>
      <c r="E95" s="34">
        <v>44505.43</v>
      </c>
      <c r="F95" s="35">
        <f t="shared" si="1"/>
        <v>195694.57</v>
      </c>
    </row>
    <row r="96" spans="1:6" ht="126" customHeight="1" x14ac:dyDescent="0.2">
      <c r="A96" s="36" t="s">
        <v>267</v>
      </c>
      <c r="B96" s="31" t="s">
        <v>151</v>
      </c>
      <c r="C96" s="32" t="s">
        <v>268</v>
      </c>
      <c r="D96" s="33">
        <v>240200</v>
      </c>
      <c r="E96" s="34">
        <v>44505.43</v>
      </c>
      <c r="F96" s="35">
        <f t="shared" si="1"/>
        <v>195694.57</v>
      </c>
    </row>
    <row r="97" spans="1:6" ht="124.5" customHeight="1" x14ac:dyDescent="0.2">
      <c r="A97" s="36" t="s">
        <v>267</v>
      </c>
      <c r="B97" s="31" t="s">
        <v>151</v>
      </c>
      <c r="C97" s="32" t="s">
        <v>269</v>
      </c>
      <c r="D97" s="33">
        <v>240200</v>
      </c>
      <c r="E97" s="34">
        <v>44505.43</v>
      </c>
      <c r="F97" s="35">
        <f t="shared" si="1"/>
        <v>195694.57</v>
      </c>
    </row>
    <row r="98" spans="1:6" ht="119.25" customHeight="1" x14ac:dyDescent="0.2">
      <c r="A98" s="36" t="s">
        <v>267</v>
      </c>
      <c r="B98" s="31" t="s">
        <v>151</v>
      </c>
      <c r="C98" s="32" t="s">
        <v>270</v>
      </c>
      <c r="D98" s="33">
        <v>240200</v>
      </c>
      <c r="E98" s="34">
        <v>44505.43</v>
      </c>
      <c r="F98" s="35">
        <f t="shared" si="1"/>
        <v>195694.57</v>
      </c>
    </row>
    <row r="99" spans="1:6" ht="31.5" customHeight="1" x14ac:dyDescent="0.2">
      <c r="A99" s="30" t="s">
        <v>165</v>
      </c>
      <c r="B99" s="31" t="s">
        <v>151</v>
      </c>
      <c r="C99" s="32" t="s">
        <v>271</v>
      </c>
      <c r="D99" s="33">
        <v>185400</v>
      </c>
      <c r="E99" s="34">
        <v>35795.440000000002</v>
      </c>
      <c r="F99" s="35">
        <f t="shared" si="1"/>
        <v>149604.56</v>
      </c>
    </row>
    <row r="100" spans="1:6" ht="79.5" customHeight="1" x14ac:dyDescent="0.2">
      <c r="A100" s="30" t="s">
        <v>169</v>
      </c>
      <c r="B100" s="31" t="s">
        <v>151</v>
      </c>
      <c r="C100" s="32" t="s">
        <v>272</v>
      </c>
      <c r="D100" s="33">
        <v>54800</v>
      </c>
      <c r="E100" s="34">
        <v>8709.99</v>
      </c>
      <c r="F100" s="35">
        <f t="shared" si="1"/>
        <v>46090.01</v>
      </c>
    </row>
    <row r="101" spans="1:6" ht="50.25" customHeight="1" x14ac:dyDescent="0.2">
      <c r="A101" s="18" t="s">
        <v>273</v>
      </c>
      <c r="B101" s="19" t="s">
        <v>151</v>
      </c>
      <c r="C101" s="20" t="s">
        <v>274</v>
      </c>
      <c r="D101" s="21">
        <v>25000</v>
      </c>
      <c r="E101" s="22" t="s">
        <v>39</v>
      </c>
      <c r="F101" s="23">
        <f t="shared" si="1"/>
        <v>25000</v>
      </c>
    </row>
    <row r="102" spans="1:6" ht="15" x14ac:dyDescent="0.2">
      <c r="A102" s="30" t="s">
        <v>275</v>
      </c>
      <c r="B102" s="31" t="s">
        <v>151</v>
      </c>
      <c r="C102" s="32" t="s">
        <v>276</v>
      </c>
      <c r="D102" s="33">
        <v>25000</v>
      </c>
      <c r="E102" s="34" t="s">
        <v>39</v>
      </c>
      <c r="F102" s="35">
        <f t="shared" si="1"/>
        <v>25000</v>
      </c>
    </row>
    <row r="103" spans="1:6" ht="30" x14ac:dyDescent="0.2">
      <c r="A103" s="30" t="s">
        <v>277</v>
      </c>
      <c r="B103" s="31" t="s">
        <v>151</v>
      </c>
      <c r="C103" s="32" t="s">
        <v>278</v>
      </c>
      <c r="D103" s="33">
        <v>25000</v>
      </c>
      <c r="E103" s="34" t="s">
        <v>39</v>
      </c>
      <c r="F103" s="35">
        <f t="shared" si="1"/>
        <v>25000</v>
      </c>
    </row>
    <row r="104" spans="1:6" ht="136.5" customHeight="1" x14ac:dyDescent="0.2">
      <c r="A104" s="36" t="s">
        <v>279</v>
      </c>
      <c r="B104" s="31" t="s">
        <v>151</v>
      </c>
      <c r="C104" s="32" t="s">
        <v>280</v>
      </c>
      <c r="D104" s="33">
        <v>25000</v>
      </c>
      <c r="E104" s="34" t="s">
        <v>39</v>
      </c>
      <c r="F104" s="35">
        <f t="shared" si="1"/>
        <v>25000</v>
      </c>
    </row>
    <row r="105" spans="1:6" ht="136.5" customHeight="1" x14ac:dyDescent="0.2">
      <c r="A105" s="36" t="s">
        <v>279</v>
      </c>
      <c r="B105" s="31" t="s">
        <v>151</v>
      </c>
      <c r="C105" s="32" t="s">
        <v>281</v>
      </c>
      <c r="D105" s="33">
        <v>25000</v>
      </c>
      <c r="E105" s="34" t="s">
        <v>39</v>
      </c>
      <c r="F105" s="35">
        <f t="shared" si="1"/>
        <v>25000</v>
      </c>
    </row>
    <row r="106" spans="1:6" ht="141" customHeight="1" x14ac:dyDescent="0.2">
      <c r="A106" s="36" t="s">
        <v>279</v>
      </c>
      <c r="B106" s="31" t="s">
        <v>151</v>
      </c>
      <c r="C106" s="32" t="s">
        <v>282</v>
      </c>
      <c r="D106" s="33">
        <v>25000</v>
      </c>
      <c r="E106" s="34" t="s">
        <v>39</v>
      </c>
      <c r="F106" s="35">
        <f t="shared" si="1"/>
        <v>25000</v>
      </c>
    </row>
    <row r="107" spans="1:6" ht="15" x14ac:dyDescent="0.2">
      <c r="A107" s="30" t="s">
        <v>175</v>
      </c>
      <c r="B107" s="31" t="s">
        <v>151</v>
      </c>
      <c r="C107" s="32" t="s">
        <v>283</v>
      </c>
      <c r="D107" s="33">
        <v>25000</v>
      </c>
      <c r="E107" s="34" t="s">
        <v>39</v>
      </c>
      <c r="F107" s="35">
        <f t="shared" si="1"/>
        <v>25000</v>
      </c>
    </row>
    <row r="108" spans="1:6" ht="15.75" x14ac:dyDescent="0.2">
      <c r="A108" s="18" t="s">
        <v>284</v>
      </c>
      <c r="B108" s="19" t="s">
        <v>151</v>
      </c>
      <c r="C108" s="20" t="s">
        <v>285</v>
      </c>
      <c r="D108" s="21">
        <v>7843300</v>
      </c>
      <c r="E108" s="22">
        <v>245838.54</v>
      </c>
      <c r="F108" s="23">
        <f t="shared" si="1"/>
        <v>7597461.46</v>
      </c>
    </row>
    <row r="109" spans="1:6" ht="15" x14ac:dyDescent="0.2">
      <c r="A109" s="30" t="s">
        <v>286</v>
      </c>
      <c r="B109" s="31" t="s">
        <v>151</v>
      </c>
      <c r="C109" s="32" t="s">
        <v>287</v>
      </c>
      <c r="D109" s="33">
        <v>7517000</v>
      </c>
      <c r="E109" s="34">
        <v>216080.04</v>
      </c>
      <c r="F109" s="35">
        <f t="shared" si="1"/>
        <v>7300919.96</v>
      </c>
    </row>
    <row r="110" spans="1:6" ht="48" customHeight="1" x14ac:dyDescent="0.2">
      <c r="A110" s="30" t="s">
        <v>288</v>
      </c>
      <c r="B110" s="31" t="s">
        <v>151</v>
      </c>
      <c r="C110" s="32" t="s">
        <v>289</v>
      </c>
      <c r="D110" s="33">
        <v>7157000</v>
      </c>
      <c r="E110" s="34" t="s">
        <v>39</v>
      </c>
      <c r="F110" s="35">
        <f t="shared" si="1"/>
        <v>7157000</v>
      </c>
    </row>
    <row r="111" spans="1:6" ht="123" customHeight="1" x14ac:dyDescent="0.2">
      <c r="A111" s="30" t="s">
        <v>290</v>
      </c>
      <c r="B111" s="31" t="s">
        <v>151</v>
      </c>
      <c r="C111" s="32" t="s">
        <v>291</v>
      </c>
      <c r="D111" s="33">
        <v>7157000</v>
      </c>
      <c r="E111" s="34" t="s">
        <v>39</v>
      </c>
      <c r="F111" s="35">
        <f t="shared" si="1"/>
        <v>7157000</v>
      </c>
    </row>
    <row r="112" spans="1:6" ht="122.25" customHeight="1" x14ac:dyDescent="0.2">
      <c r="A112" s="30" t="s">
        <v>290</v>
      </c>
      <c r="B112" s="31" t="s">
        <v>151</v>
      </c>
      <c r="C112" s="32" t="s">
        <v>292</v>
      </c>
      <c r="D112" s="33">
        <v>7157000</v>
      </c>
      <c r="E112" s="34" t="s">
        <v>39</v>
      </c>
      <c r="F112" s="35">
        <f t="shared" si="1"/>
        <v>7157000</v>
      </c>
    </row>
    <row r="113" spans="1:6" ht="122.25" customHeight="1" x14ac:dyDescent="0.2">
      <c r="A113" s="30" t="s">
        <v>481</v>
      </c>
      <c r="B113" s="31" t="s">
        <v>151</v>
      </c>
      <c r="C113" s="32" t="s">
        <v>293</v>
      </c>
      <c r="D113" s="33">
        <v>7157000</v>
      </c>
      <c r="E113" s="34" t="s">
        <v>39</v>
      </c>
      <c r="F113" s="35">
        <f t="shared" si="1"/>
        <v>7157000</v>
      </c>
    </row>
    <row r="114" spans="1:6" ht="15" x14ac:dyDescent="0.2">
      <c r="A114" s="30" t="s">
        <v>175</v>
      </c>
      <c r="B114" s="31" t="s">
        <v>151</v>
      </c>
      <c r="C114" s="32" t="s">
        <v>294</v>
      </c>
      <c r="D114" s="33">
        <v>7157000</v>
      </c>
      <c r="E114" s="34" t="s">
        <v>39</v>
      </c>
      <c r="F114" s="35">
        <f t="shared" si="1"/>
        <v>7157000</v>
      </c>
    </row>
    <row r="115" spans="1:6" ht="48" customHeight="1" x14ac:dyDescent="0.2">
      <c r="A115" s="30" t="s">
        <v>295</v>
      </c>
      <c r="B115" s="31" t="s">
        <v>151</v>
      </c>
      <c r="C115" s="32" t="s">
        <v>296</v>
      </c>
      <c r="D115" s="33">
        <v>360000</v>
      </c>
      <c r="E115" s="34">
        <v>216080.04</v>
      </c>
      <c r="F115" s="35">
        <f t="shared" si="1"/>
        <v>143919.96</v>
      </c>
    </row>
    <row r="116" spans="1:6" ht="109.5" customHeight="1" x14ac:dyDescent="0.2">
      <c r="A116" s="30" t="s">
        <v>297</v>
      </c>
      <c r="B116" s="31" t="s">
        <v>151</v>
      </c>
      <c r="C116" s="32" t="s">
        <v>298</v>
      </c>
      <c r="D116" s="33">
        <v>360000</v>
      </c>
      <c r="E116" s="34">
        <v>216080.04</v>
      </c>
      <c r="F116" s="35">
        <f t="shared" si="1"/>
        <v>143919.96</v>
      </c>
    </row>
    <row r="117" spans="1:6" ht="106.5" customHeight="1" x14ac:dyDescent="0.2">
      <c r="A117" s="30" t="s">
        <v>297</v>
      </c>
      <c r="B117" s="31" t="s">
        <v>151</v>
      </c>
      <c r="C117" s="32" t="s">
        <v>299</v>
      </c>
      <c r="D117" s="33">
        <v>360000</v>
      </c>
      <c r="E117" s="34">
        <v>216080.04</v>
      </c>
      <c r="F117" s="35">
        <f t="shared" si="1"/>
        <v>143919.96</v>
      </c>
    </row>
    <row r="118" spans="1:6" ht="106.5" customHeight="1" x14ac:dyDescent="0.2">
      <c r="A118" s="30" t="s">
        <v>297</v>
      </c>
      <c r="B118" s="31" t="s">
        <v>151</v>
      </c>
      <c r="C118" s="32" t="s">
        <v>300</v>
      </c>
      <c r="D118" s="33">
        <v>360000</v>
      </c>
      <c r="E118" s="34">
        <v>216080.04</v>
      </c>
      <c r="F118" s="35">
        <f t="shared" si="1"/>
        <v>143919.96</v>
      </c>
    </row>
    <row r="119" spans="1:6" ht="15" x14ac:dyDescent="0.2">
      <c r="A119" s="30" t="s">
        <v>175</v>
      </c>
      <c r="B119" s="31" t="s">
        <v>151</v>
      </c>
      <c r="C119" s="32" t="s">
        <v>301</v>
      </c>
      <c r="D119" s="33">
        <v>360000</v>
      </c>
      <c r="E119" s="34">
        <v>216080.04</v>
      </c>
      <c r="F119" s="35">
        <f t="shared" si="1"/>
        <v>143919.96</v>
      </c>
    </row>
    <row r="120" spans="1:6" ht="34.5" customHeight="1" x14ac:dyDescent="0.2">
      <c r="A120" s="30" t="s">
        <v>302</v>
      </c>
      <c r="B120" s="31" t="s">
        <v>151</v>
      </c>
      <c r="C120" s="32" t="s">
        <v>303</v>
      </c>
      <c r="D120" s="33">
        <v>326300</v>
      </c>
      <c r="E120" s="34">
        <v>29758.5</v>
      </c>
      <c r="F120" s="35">
        <f t="shared" si="1"/>
        <v>296541.5</v>
      </c>
    </row>
    <row r="121" spans="1:6" ht="15" x14ac:dyDescent="0.2">
      <c r="A121" s="30"/>
      <c r="B121" s="31" t="s">
        <v>151</v>
      </c>
      <c r="C121" s="32" t="s">
        <v>304</v>
      </c>
      <c r="D121" s="33">
        <v>326300</v>
      </c>
      <c r="E121" s="34">
        <v>29758.5</v>
      </c>
      <c r="F121" s="35">
        <f t="shared" si="1"/>
        <v>296541.5</v>
      </c>
    </row>
    <row r="122" spans="1:6" ht="15" x14ac:dyDescent="0.2">
      <c r="A122" s="30" t="s">
        <v>198</v>
      </c>
      <c r="B122" s="31" t="s">
        <v>151</v>
      </c>
      <c r="C122" s="32" t="s">
        <v>305</v>
      </c>
      <c r="D122" s="33">
        <v>326300</v>
      </c>
      <c r="E122" s="34">
        <v>29758.5</v>
      </c>
      <c r="F122" s="35">
        <f t="shared" si="1"/>
        <v>296541.5</v>
      </c>
    </row>
    <row r="123" spans="1:6" ht="121.5" customHeight="1" x14ac:dyDescent="0.2">
      <c r="A123" s="30" t="s">
        <v>251</v>
      </c>
      <c r="B123" s="31" t="s">
        <v>151</v>
      </c>
      <c r="C123" s="32" t="s">
        <v>306</v>
      </c>
      <c r="D123" s="33">
        <v>150000</v>
      </c>
      <c r="E123" s="34" t="s">
        <v>39</v>
      </c>
      <c r="F123" s="35">
        <f t="shared" si="1"/>
        <v>150000</v>
      </c>
    </row>
    <row r="124" spans="1:6" ht="123.75" customHeight="1" x14ac:dyDescent="0.2">
      <c r="A124" s="30" t="s">
        <v>251</v>
      </c>
      <c r="B124" s="31" t="s">
        <v>151</v>
      </c>
      <c r="C124" s="32" t="s">
        <v>307</v>
      </c>
      <c r="D124" s="33">
        <v>150000</v>
      </c>
      <c r="E124" s="34" t="s">
        <v>39</v>
      </c>
      <c r="F124" s="35">
        <f t="shared" si="1"/>
        <v>150000</v>
      </c>
    </row>
    <row r="125" spans="1:6" ht="118.5" customHeight="1" x14ac:dyDescent="0.2">
      <c r="A125" s="30" t="s">
        <v>251</v>
      </c>
      <c r="B125" s="31" t="s">
        <v>151</v>
      </c>
      <c r="C125" s="32" t="s">
        <v>308</v>
      </c>
      <c r="D125" s="33">
        <v>150000</v>
      </c>
      <c r="E125" s="34" t="s">
        <v>39</v>
      </c>
      <c r="F125" s="35">
        <f t="shared" si="1"/>
        <v>150000</v>
      </c>
    </row>
    <row r="126" spans="1:6" ht="15" x14ac:dyDescent="0.2">
      <c r="A126" s="30" t="s">
        <v>175</v>
      </c>
      <c r="B126" s="31" t="s">
        <v>151</v>
      </c>
      <c r="C126" s="32" t="s">
        <v>309</v>
      </c>
      <c r="D126" s="33">
        <v>150000</v>
      </c>
      <c r="E126" s="34" t="s">
        <v>39</v>
      </c>
      <c r="F126" s="35">
        <f t="shared" si="1"/>
        <v>150000</v>
      </c>
    </row>
    <row r="127" spans="1:6" ht="78.75" customHeight="1" x14ac:dyDescent="0.2">
      <c r="A127" s="30" t="s">
        <v>310</v>
      </c>
      <c r="B127" s="31" t="s">
        <v>151</v>
      </c>
      <c r="C127" s="32" t="s">
        <v>311</v>
      </c>
      <c r="D127" s="33">
        <v>176300</v>
      </c>
      <c r="E127" s="34">
        <v>29758.5</v>
      </c>
      <c r="F127" s="35">
        <f t="shared" si="1"/>
        <v>146541.5</v>
      </c>
    </row>
    <row r="128" spans="1:6" ht="82.5" customHeight="1" x14ac:dyDescent="0.2">
      <c r="A128" s="30" t="s">
        <v>310</v>
      </c>
      <c r="B128" s="31" t="s">
        <v>151</v>
      </c>
      <c r="C128" s="32" t="s">
        <v>312</v>
      </c>
      <c r="D128" s="33">
        <v>176300</v>
      </c>
      <c r="E128" s="34">
        <v>29758.5</v>
      </c>
      <c r="F128" s="35">
        <f t="shared" si="1"/>
        <v>146541.5</v>
      </c>
    </row>
    <row r="129" spans="1:6" ht="81" customHeight="1" x14ac:dyDescent="0.2">
      <c r="A129" s="30" t="s">
        <v>310</v>
      </c>
      <c r="B129" s="31" t="s">
        <v>151</v>
      </c>
      <c r="C129" s="32" t="s">
        <v>313</v>
      </c>
      <c r="D129" s="33">
        <v>176300</v>
      </c>
      <c r="E129" s="34">
        <v>29758.5</v>
      </c>
      <c r="F129" s="35">
        <f t="shared" si="1"/>
        <v>146541.5</v>
      </c>
    </row>
    <row r="130" spans="1:6" ht="15" x14ac:dyDescent="0.2">
      <c r="A130" s="30" t="s">
        <v>175</v>
      </c>
      <c r="B130" s="31" t="s">
        <v>151</v>
      </c>
      <c r="C130" s="32" t="s">
        <v>314</v>
      </c>
      <c r="D130" s="33">
        <v>176300</v>
      </c>
      <c r="E130" s="34">
        <v>29758.5</v>
      </c>
      <c r="F130" s="35">
        <f t="shared" si="1"/>
        <v>146541.5</v>
      </c>
    </row>
    <row r="131" spans="1:6" ht="31.5" x14ac:dyDescent="0.2">
      <c r="A131" s="18" t="s">
        <v>315</v>
      </c>
      <c r="B131" s="19" t="s">
        <v>151</v>
      </c>
      <c r="C131" s="20" t="s">
        <v>316</v>
      </c>
      <c r="D131" s="21">
        <v>8868000</v>
      </c>
      <c r="E131" s="22">
        <v>1541868.19</v>
      </c>
      <c r="F131" s="23">
        <f t="shared" si="1"/>
        <v>7326131.8100000005</v>
      </c>
    </row>
    <row r="132" spans="1:6" ht="15" x14ac:dyDescent="0.2">
      <c r="A132" s="30" t="s">
        <v>317</v>
      </c>
      <c r="B132" s="31" t="s">
        <v>151</v>
      </c>
      <c r="C132" s="32" t="s">
        <v>318</v>
      </c>
      <c r="D132" s="33">
        <v>40000</v>
      </c>
      <c r="E132" s="34" t="s">
        <v>39</v>
      </c>
      <c r="F132" s="35">
        <f t="shared" si="1"/>
        <v>40000</v>
      </c>
    </row>
    <row r="133" spans="1:6" ht="24" customHeight="1" x14ac:dyDescent="0.2">
      <c r="A133" s="30"/>
      <c r="B133" s="31" t="s">
        <v>151</v>
      </c>
      <c r="C133" s="32" t="s">
        <v>319</v>
      </c>
      <c r="D133" s="33">
        <v>40000</v>
      </c>
      <c r="E133" s="34" t="s">
        <v>39</v>
      </c>
      <c r="F133" s="35">
        <f t="shared" si="1"/>
        <v>40000</v>
      </c>
    </row>
    <row r="134" spans="1:6" ht="15" x14ac:dyDescent="0.2">
      <c r="A134" s="30" t="s">
        <v>198</v>
      </c>
      <c r="B134" s="31" t="s">
        <v>151</v>
      </c>
      <c r="C134" s="32" t="s">
        <v>320</v>
      </c>
      <c r="D134" s="33">
        <v>40000</v>
      </c>
      <c r="E134" s="34" t="s">
        <v>39</v>
      </c>
      <c r="F134" s="35">
        <f t="shared" si="1"/>
        <v>40000</v>
      </c>
    </row>
    <row r="135" spans="1:6" ht="93" customHeight="1" x14ac:dyDescent="0.2">
      <c r="A135" s="30" t="s">
        <v>321</v>
      </c>
      <c r="B135" s="31" t="s">
        <v>151</v>
      </c>
      <c r="C135" s="32" t="s">
        <v>322</v>
      </c>
      <c r="D135" s="33">
        <v>40000</v>
      </c>
      <c r="E135" s="34" t="s">
        <v>39</v>
      </c>
      <c r="F135" s="35">
        <f t="shared" si="1"/>
        <v>40000</v>
      </c>
    </row>
    <row r="136" spans="1:6" ht="92.25" customHeight="1" x14ac:dyDescent="0.2">
      <c r="A136" s="30" t="s">
        <v>321</v>
      </c>
      <c r="B136" s="31" t="s">
        <v>151</v>
      </c>
      <c r="C136" s="32" t="s">
        <v>323</v>
      </c>
      <c r="D136" s="33">
        <v>40000</v>
      </c>
      <c r="E136" s="34" t="s">
        <v>39</v>
      </c>
      <c r="F136" s="35">
        <f t="shared" si="1"/>
        <v>40000</v>
      </c>
    </row>
    <row r="137" spans="1:6" ht="92.25" customHeight="1" x14ac:dyDescent="0.2">
      <c r="A137" s="30" t="s">
        <v>321</v>
      </c>
      <c r="B137" s="31" t="s">
        <v>151</v>
      </c>
      <c r="C137" s="32" t="s">
        <v>324</v>
      </c>
      <c r="D137" s="33">
        <v>40000</v>
      </c>
      <c r="E137" s="34" t="s">
        <v>39</v>
      </c>
      <c r="F137" s="35">
        <f t="shared" si="1"/>
        <v>40000</v>
      </c>
    </row>
    <row r="138" spans="1:6" ht="15" x14ac:dyDescent="0.2">
      <c r="A138" s="30" t="s">
        <v>175</v>
      </c>
      <c r="B138" s="31" t="s">
        <v>151</v>
      </c>
      <c r="C138" s="32" t="s">
        <v>325</v>
      </c>
      <c r="D138" s="33">
        <v>40000</v>
      </c>
      <c r="E138" s="34" t="s">
        <v>39</v>
      </c>
      <c r="F138" s="35">
        <f t="shared" si="1"/>
        <v>40000</v>
      </c>
    </row>
    <row r="139" spans="1:6" ht="15" x14ac:dyDescent="0.2">
      <c r="A139" s="30" t="s">
        <v>326</v>
      </c>
      <c r="B139" s="31" t="s">
        <v>151</v>
      </c>
      <c r="C139" s="32" t="s">
        <v>327</v>
      </c>
      <c r="D139" s="33">
        <v>8828000</v>
      </c>
      <c r="E139" s="34">
        <v>1541868.19</v>
      </c>
      <c r="F139" s="35">
        <f t="shared" si="1"/>
        <v>7286131.8100000005</v>
      </c>
    </row>
    <row r="140" spans="1:6" ht="30" x14ac:dyDescent="0.2">
      <c r="A140" s="30" t="s">
        <v>328</v>
      </c>
      <c r="B140" s="31" t="s">
        <v>151</v>
      </c>
      <c r="C140" s="32" t="s">
        <v>329</v>
      </c>
      <c r="D140" s="33">
        <v>2405500</v>
      </c>
      <c r="E140" s="34">
        <v>518548.19</v>
      </c>
      <c r="F140" s="35">
        <f t="shared" si="1"/>
        <v>1886951.81</v>
      </c>
    </row>
    <row r="141" spans="1:6" ht="99" customHeight="1" x14ac:dyDescent="0.2">
      <c r="A141" s="30" t="s">
        <v>330</v>
      </c>
      <c r="B141" s="31" t="s">
        <v>151</v>
      </c>
      <c r="C141" s="32" t="s">
        <v>331</v>
      </c>
      <c r="D141" s="33">
        <v>2405500</v>
      </c>
      <c r="E141" s="34">
        <v>518548.19</v>
      </c>
      <c r="F141" s="35">
        <f t="shared" si="1"/>
        <v>1886951.81</v>
      </c>
    </row>
    <row r="142" spans="1:6" ht="90" customHeight="1" x14ac:dyDescent="0.2">
      <c r="A142" s="30" t="s">
        <v>330</v>
      </c>
      <c r="B142" s="31" t="s">
        <v>151</v>
      </c>
      <c r="C142" s="32" t="s">
        <v>332</v>
      </c>
      <c r="D142" s="33">
        <v>2405500</v>
      </c>
      <c r="E142" s="34">
        <v>518548.19</v>
      </c>
      <c r="F142" s="35">
        <f t="shared" si="1"/>
        <v>1886951.81</v>
      </c>
    </row>
    <row r="143" spans="1:6" ht="91.5" customHeight="1" x14ac:dyDescent="0.2">
      <c r="A143" s="30" t="s">
        <v>330</v>
      </c>
      <c r="B143" s="31" t="s">
        <v>151</v>
      </c>
      <c r="C143" s="32" t="s">
        <v>333</v>
      </c>
      <c r="D143" s="33">
        <v>2405500</v>
      </c>
      <c r="E143" s="34">
        <v>518548.19</v>
      </c>
      <c r="F143" s="35">
        <f t="shared" ref="F143:F206" si="2">IF(OR(D143="-",IF(E143="-",0,E143)&gt;=IF(D143="-",0,D143)),"-",IF(D143="-",0,D143)-IF(E143="-",0,E143))</f>
        <v>1886951.81</v>
      </c>
    </row>
    <row r="144" spans="1:6" ht="15" x14ac:dyDescent="0.2">
      <c r="A144" s="30" t="s">
        <v>175</v>
      </c>
      <c r="B144" s="31" t="s">
        <v>151</v>
      </c>
      <c r="C144" s="32" t="s">
        <v>334</v>
      </c>
      <c r="D144" s="33">
        <v>958300</v>
      </c>
      <c r="E144" s="34">
        <v>167988</v>
      </c>
      <c r="F144" s="35">
        <f t="shared" si="2"/>
        <v>790312</v>
      </c>
    </row>
    <row r="145" spans="1:6" ht="15" x14ac:dyDescent="0.2">
      <c r="A145" s="30" t="s">
        <v>177</v>
      </c>
      <c r="B145" s="31" t="s">
        <v>151</v>
      </c>
      <c r="C145" s="32" t="s">
        <v>335</v>
      </c>
      <c r="D145" s="33">
        <v>1447200</v>
      </c>
      <c r="E145" s="34">
        <v>350560.19</v>
      </c>
      <c r="F145" s="35">
        <f t="shared" si="2"/>
        <v>1096639.81</v>
      </c>
    </row>
    <row r="146" spans="1:6" ht="35.25" customHeight="1" x14ac:dyDescent="0.2">
      <c r="A146" s="30" t="s">
        <v>336</v>
      </c>
      <c r="B146" s="31" t="s">
        <v>151</v>
      </c>
      <c r="C146" s="32" t="s">
        <v>337</v>
      </c>
      <c r="D146" s="33">
        <v>1160300</v>
      </c>
      <c r="E146" s="34">
        <v>58466</v>
      </c>
      <c r="F146" s="35">
        <f t="shared" si="2"/>
        <v>1101834</v>
      </c>
    </row>
    <row r="147" spans="1:6" ht="61.5" customHeight="1" x14ac:dyDescent="0.2">
      <c r="A147" s="30" t="s">
        <v>338</v>
      </c>
      <c r="B147" s="31" t="s">
        <v>151</v>
      </c>
      <c r="C147" s="32" t="s">
        <v>339</v>
      </c>
      <c r="D147" s="33">
        <v>1160300</v>
      </c>
      <c r="E147" s="34">
        <v>58466</v>
      </c>
      <c r="F147" s="35">
        <f t="shared" si="2"/>
        <v>1101834</v>
      </c>
    </row>
    <row r="148" spans="1:6" ht="61.5" customHeight="1" x14ac:dyDescent="0.2">
      <c r="A148" s="30" t="s">
        <v>338</v>
      </c>
      <c r="B148" s="31" t="s">
        <v>151</v>
      </c>
      <c r="C148" s="32" t="s">
        <v>340</v>
      </c>
      <c r="D148" s="33">
        <v>1160300</v>
      </c>
      <c r="E148" s="34">
        <v>58466</v>
      </c>
      <c r="F148" s="35">
        <f t="shared" si="2"/>
        <v>1101834</v>
      </c>
    </row>
    <row r="149" spans="1:6" ht="61.5" customHeight="1" x14ac:dyDescent="0.2">
      <c r="A149" s="30" t="s">
        <v>338</v>
      </c>
      <c r="B149" s="31" t="s">
        <v>151</v>
      </c>
      <c r="C149" s="32" t="s">
        <v>341</v>
      </c>
      <c r="D149" s="33">
        <v>1160300</v>
      </c>
      <c r="E149" s="34">
        <v>58466</v>
      </c>
      <c r="F149" s="35">
        <f t="shared" si="2"/>
        <v>1101834</v>
      </c>
    </row>
    <row r="150" spans="1:6" ht="15" x14ac:dyDescent="0.2">
      <c r="A150" s="30" t="s">
        <v>175</v>
      </c>
      <c r="B150" s="31" t="s">
        <v>151</v>
      </c>
      <c r="C150" s="32" t="s">
        <v>342</v>
      </c>
      <c r="D150" s="33">
        <v>1160300</v>
      </c>
      <c r="E150" s="34">
        <v>58466</v>
      </c>
      <c r="F150" s="35">
        <f t="shared" si="2"/>
        <v>1101834</v>
      </c>
    </row>
    <row r="151" spans="1:6" ht="44.25" customHeight="1" x14ac:dyDescent="0.2">
      <c r="A151" s="30" t="s">
        <v>343</v>
      </c>
      <c r="B151" s="31" t="s">
        <v>151</v>
      </c>
      <c r="C151" s="32" t="s">
        <v>344</v>
      </c>
      <c r="D151" s="33">
        <v>5262200</v>
      </c>
      <c r="E151" s="34">
        <v>964854</v>
      </c>
      <c r="F151" s="35">
        <f t="shared" si="2"/>
        <v>4297346</v>
      </c>
    </row>
    <row r="152" spans="1:6" ht="109.5" customHeight="1" x14ac:dyDescent="0.2">
      <c r="A152" s="30" t="s">
        <v>345</v>
      </c>
      <c r="B152" s="31" t="s">
        <v>151</v>
      </c>
      <c r="C152" s="32" t="s">
        <v>346</v>
      </c>
      <c r="D152" s="33">
        <v>5262200</v>
      </c>
      <c r="E152" s="34">
        <v>964854</v>
      </c>
      <c r="F152" s="35">
        <f t="shared" si="2"/>
        <v>4297346</v>
      </c>
    </row>
    <row r="153" spans="1:6" ht="114.75" customHeight="1" x14ac:dyDescent="0.2">
      <c r="A153" s="30" t="s">
        <v>345</v>
      </c>
      <c r="B153" s="31" t="s">
        <v>151</v>
      </c>
      <c r="C153" s="32" t="s">
        <v>347</v>
      </c>
      <c r="D153" s="33">
        <v>5246900</v>
      </c>
      <c r="E153" s="34">
        <v>960700</v>
      </c>
      <c r="F153" s="35">
        <f t="shared" si="2"/>
        <v>4286200</v>
      </c>
    </row>
    <row r="154" spans="1:6" ht="108.75" customHeight="1" x14ac:dyDescent="0.2">
      <c r="A154" s="30" t="s">
        <v>345</v>
      </c>
      <c r="B154" s="31" t="s">
        <v>151</v>
      </c>
      <c r="C154" s="32" t="s">
        <v>348</v>
      </c>
      <c r="D154" s="33">
        <v>5246900</v>
      </c>
      <c r="E154" s="34">
        <v>960700</v>
      </c>
      <c r="F154" s="35">
        <f t="shared" si="2"/>
        <v>4286200</v>
      </c>
    </row>
    <row r="155" spans="1:6" ht="15" x14ac:dyDescent="0.2">
      <c r="A155" s="30" t="s">
        <v>175</v>
      </c>
      <c r="B155" s="31" t="s">
        <v>151</v>
      </c>
      <c r="C155" s="32" t="s">
        <v>349</v>
      </c>
      <c r="D155" s="33">
        <v>5246900</v>
      </c>
      <c r="E155" s="34">
        <v>960700</v>
      </c>
      <c r="F155" s="35">
        <f t="shared" si="2"/>
        <v>4286200</v>
      </c>
    </row>
    <row r="156" spans="1:6" ht="109.5" customHeight="1" x14ac:dyDescent="0.2">
      <c r="A156" s="30" t="s">
        <v>345</v>
      </c>
      <c r="B156" s="31" t="s">
        <v>151</v>
      </c>
      <c r="C156" s="32" t="s">
        <v>350</v>
      </c>
      <c r="D156" s="33">
        <v>15300</v>
      </c>
      <c r="E156" s="34">
        <v>4154</v>
      </c>
      <c r="F156" s="35">
        <f t="shared" si="2"/>
        <v>11146</v>
      </c>
    </row>
    <row r="157" spans="1:6" ht="110.25" customHeight="1" x14ac:dyDescent="0.2">
      <c r="A157" s="30" t="s">
        <v>345</v>
      </c>
      <c r="B157" s="31" t="s">
        <v>151</v>
      </c>
      <c r="C157" s="32" t="s">
        <v>351</v>
      </c>
      <c r="D157" s="33">
        <v>15300</v>
      </c>
      <c r="E157" s="34">
        <v>4154</v>
      </c>
      <c r="F157" s="35">
        <f t="shared" si="2"/>
        <v>11146</v>
      </c>
    </row>
    <row r="158" spans="1:6" ht="15" x14ac:dyDescent="0.2">
      <c r="A158" s="30" t="s">
        <v>181</v>
      </c>
      <c r="B158" s="31" t="s">
        <v>151</v>
      </c>
      <c r="C158" s="32" t="s">
        <v>352</v>
      </c>
      <c r="D158" s="33">
        <v>15300</v>
      </c>
      <c r="E158" s="34">
        <v>4154</v>
      </c>
      <c r="F158" s="35">
        <f t="shared" si="2"/>
        <v>11146</v>
      </c>
    </row>
    <row r="159" spans="1:6" ht="15.75" x14ac:dyDescent="0.2">
      <c r="A159" s="18" t="s">
        <v>353</v>
      </c>
      <c r="B159" s="19" t="s">
        <v>151</v>
      </c>
      <c r="C159" s="20" t="s">
        <v>354</v>
      </c>
      <c r="D159" s="21">
        <v>20000</v>
      </c>
      <c r="E159" s="22">
        <v>5600</v>
      </c>
      <c r="F159" s="23">
        <f t="shared" si="2"/>
        <v>14400</v>
      </c>
    </row>
    <row r="160" spans="1:6" ht="45" customHeight="1" x14ac:dyDescent="0.2">
      <c r="A160" s="30" t="s">
        <v>355</v>
      </c>
      <c r="B160" s="31" t="s">
        <v>151</v>
      </c>
      <c r="C160" s="32" t="s">
        <v>356</v>
      </c>
      <c r="D160" s="33">
        <v>20000</v>
      </c>
      <c r="E160" s="34">
        <v>5600</v>
      </c>
      <c r="F160" s="35">
        <f t="shared" si="2"/>
        <v>14400</v>
      </c>
    </row>
    <row r="161" spans="1:6" ht="15" x14ac:dyDescent="0.2">
      <c r="A161" s="30"/>
      <c r="B161" s="31" t="s">
        <v>151</v>
      </c>
      <c r="C161" s="32" t="s">
        <v>357</v>
      </c>
      <c r="D161" s="33">
        <v>20000</v>
      </c>
      <c r="E161" s="34">
        <v>5600</v>
      </c>
      <c r="F161" s="35">
        <f t="shared" si="2"/>
        <v>14400</v>
      </c>
    </row>
    <row r="162" spans="1:6" ht="48" customHeight="1" x14ac:dyDescent="0.2">
      <c r="A162" s="30" t="s">
        <v>225</v>
      </c>
      <c r="B162" s="31" t="s">
        <v>151</v>
      </c>
      <c r="C162" s="32" t="s">
        <v>358</v>
      </c>
      <c r="D162" s="33">
        <v>20000</v>
      </c>
      <c r="E162" s="34">
        <v>5600</v>
      </c>
      <c r="F162" s="35">
        <f t="shared" si="2"/>
        <v>14400</v>
      </c>
    </row>
    <row r="163" spans="1:6" ht="184.5" customHeight="1" x14ac:dyDescent="0.2">
      <c r="A163" s="36" t="s">
        <v>227</v>
      </c>
      <c r="B163" s="31" t="s">
        <v>151</v>
      </c>
      <c r="C163" s="32" t="s">
        <v>359</v>
      </c>
      <c r="D163" s="33">
        <v>20000</v>
      </c>
      <c r="E163" s="34">
        <v>5600</v>
      </c>
      <c r="F163" s="35">
        <f t="shared" si="2"/>
        <v>14400</v>
      </c>
    </row>
    <row r="164" spans="1:6" ht="185.25" customHeight="1" x14ac:dyDescent="0.2">
      <c r="A164" s="36" t="s">
        <v>227</v>
      </c>
      <c r="B164" s="31" t="s">
        <v>151</v>
      </c>
      <c r="C164" s="32" t="s">
        <v>360</v>
      </c>
      <c r="D164" s="33">
        <v>20000</v>
      </c>
      <c r="E164" s="34">
        <v>5600</v>
      </c>
      <c r="F164" s="35">
        <f t="shared" si="2"/>
        <v>14400</v>
      </c>
    </row>
    <row r="165" spans="1:6" ht="193.5" customHeight="1" x14ac:dyDescent="0.2">
      <c r="A165" s="36" t="s">
        <v>227</v>
      </c>
      <c r="B165" s="31" t="s">
        <v>151</v>
      </c>
      <c r="C165" s="32" t="s">
        <v>361</v>
      </c>
      <c r="D165" s="33">
        <v>20000</v>
      </c>
      <c r="E165" s="34">
        <v>5600</v>
      </c>
      <c r="F165" s="35">
        <f t="shared" si="2"/>
        <v>14400</v>
      </c>
    </row>
    <row r="166" spans="1:6" ht="15" x14ac:dyDescent="0.2">
      <c r="A166" s="30" t="s">
        <v>175</v>
      </c>
      <c r="B166" s="31" t="s">
        <v>151</v>
      </c>
      <c r="C166" s="32" t="s">
        <v>362</v>
      </c>
      <c r="D166" s="33">
        <v>20000</v>
      </c>
      <c r="E166" s="34">
        <v>5600</v>
      </c>
      <c r="F166" s="35">
        <f t="shared" si="2"/>
        <v>14400</v>
      </c>
    </row>
    <row r="167" spans="1:6" ht="15.75" x14ac:dyDescent="0.2">
      <c r="A167" s="18" t="s">
        <v>363</v>
      </c>
      <c r="B167" s="19" t="s">
        <v>151</v>
      </c>
      <c r="C167" s="20" t="s">
        <v>364</v>
      </c>
      <c r="D167" s="21">
        <v>7151000</v>
      </c>
      <c r="E167" s="22">
        <v>1556957.93</v>
      </c>
      <c r="F167" s="23">
        <f t="shared" si="2"/>
        <v>5594042.0700000003</v>
      </c>
    </row>
    <row r="168" spans="1:6" ht="15" x14ac:dyDescent="0.2">
      <c r="A168" s="30" t="s">
        <v>365</v>
      </c>
      <c r="B168" s="31" t="s">
        <v>151</v>
      </c>
      <c r="C168" s="32" t="s">
        <v>366</v>
      </c>
      <c r="D168" s="33">
        <v>7151000</v>
      </c>
      <c r="E168" s="34">
        <v>1556957.93</v>
      </c>
      <c r="F168" s="35">
        <f t="shared" si="2"/>
        <v>5594042.0700000003</v>
      </c>
    </row>
    <row r="169" spans="1:6" ht="30" x14ac:dyDescent="0.2">
      <c r="A169" s="30" t="s">
        <v>277</v>
      </c>
      <c r="B169" s="31" t="s">
        <v>151</v>
      </c>
      <c r="C169" s="32" t="s">
        <v>367</v>
      </c>
      <c r="D169" s="33">
        <v>170000</v>
      </c>
      <c r="E169" s="34" t="s">
        <v>39</v>
      </c>
      <c r="F169" s="35">
        <f t="shared" si="2"/>
        <v>170000</v>
      </c>
    </row>
    <row r="170" spans="1:6" ht="138" customHeight="1" x14ac:dyDescent="0.2">
      <c r="A170" s="36" t="s">
        <v>279</v>
      </c>
      <c r="B170" s="31" t="s">
        <v>151</v>
      </c>
      <c r="C170" s="32" t="s">
        <v>368</v>
      </c>
      <c r="D170" s="33">
        <v>170000</v>
      </c>
      <c r="E170" s="34" t="s">
        <v>39</v>
      </c>
      <c r="F170" s="35">
        <f t="shared" si="2"/>
        <v>170000</v>
      </c>
    </row>
    <row r="171" spans="1:6" ht="145.5" customHeight="1" x14ac:dyDescent="0.2">
      <c r="A171" s="36" t="s">
        <v>279</v>
      </c>
      <c r="B171" s="31" t="s">
        <v>151</v>
      </c>
      <c r="C171" s="32" t="s">
        <v>369</v>
      </c>
      <c r="D171" s="33">
        <v>170000</v>
      </c>
      <c r="E171" s="34" t="s">
        <v>39</v>
      </c>
      <c r="F171" s="35">
        <f t="shared" si="2"/>
        <v>170000</v>
      </c>
    </row>
    <row r="172" spans="1:6" ht="121.5" customHeight="1" x14ac:dyDescent="0.2">
      <c r="A172" s="36" t="s">
        <v>279</v>
      </c>
      <c r="B172" s="31" t="s">
        <v>151</v>
      </c>
      <c r="C172" s="32" t="s">
        <v>370</v>
      </c>
      <c r="D172" s="33">
        <v>170000</v>
      </c>
      <c r="E172" s="34" t="s">
        <v>39</v>
      </c>
      <c r="F172" s="35">
        <f t="shared" si="2"/>
        <v>170000</v>
      </c>
    </row>
    <row r="173" spans="1:6" ht="15" x14ac:dyDescent="0.2">
      <c r="A173" s="30" t="s">
        <v>175</v>
      </c>
      <c r="B173" s="31" t="s">
        <v>151</v>
      </c>
      <c r="C173" s="32" t="s">
        <v>371</v>
      </c>
      <c r="D173" s="33">
        <v>170000</v>
      </c>
      <c r="E173" s="34" t="s">
        <v>39</v>
      </c>
      <c r="F173" s="35">
        <f t="shared" si="2"/>
        <v>170000</v>
      </c>
    </row>
    <row r="174" spans="1:6" ht="43.5" customHeight="1" x14ac:dyDescent="0.2">
      <c r="A174" s="30" t="s">
        <v>372</v>
      </c>
      <c r="B174" s="31" t="s">
        <v>151</v>
      </c>
      <c r="C174" s="32" t="s">
        <v>373</v>
      </c>
      <c r="D174" s="33">
        <v>6919600</v>
      </c>
      <c r="E174" s="34">
        <v>1540977.93</v>
      </c>
      <c r="F174" s="35">
        <f t="shared" si="2"/>
        <v>5378622.0700000003</v>
      </c>
    </row>
    <row r="175" spans="1:6" ht="126" customHeight="1" x14ac:dyDescent="0.2">
      <c r="A175" s="36" t="s">
        <v>374</v>
      </c>
      <c r="B175" s="31" t="s">
        <v>151</v>
      </c>
      <c r="C175" s="32" t="s">
        <v>375</v>
      </c>
      <c r="D175" s="33">
        <v>6919600</v>
      </c>
      <c r="E175" s="34">
        <v>1540977.93</v>
      </c>
      <c r="F175" s="35">
        <f t="shared" si="2"/>
        <v>5378622.0700000003</v>
      </c>
    </row>
    <row r="176" spans="1:6" ht="126" customHeight="1" x14ac:dyDescent="0.2">
      <c r="A176" s="36" t="s">
        <v>374</v>
      </c>
      <c r="B176" s="31" t="s">
        <v>151</v>
      </c>
      <c r="C176" s="32" t="s">
        <v>376</v>
      </c>
      <c r="D176" s="33">
        <v>5765300</v>
      </c>
      <c r="E176" s="34">
        <v>1219849.6499999999</v>
      </c>
      <c r="F176" s="35">
        <f t="shared" si="2"/>
        <v>4545450.3499999996</v>
      </c>
    </row>
    <row r="177" spans="1:6" ht="128.25" customHeight="1" x14ac:dyDescent="0.2">
      <c r="A177" s="36" t="s">
        <v>374</v>
      </c>
      <c r="B177" s="31" t="s">
        <v>151</v>
      </c>
      <c r="C177" s="32" t="s">
        <v>377</v>
      </c>
      <c r="D177" s="33">
        <v>5765300</v>
      </c>
      <c r="E177" s="34">
        <v>1219849.6499999999</v>
      </c>
      <c r="F177" s="35">
        <f t="shared" si="2"/>
        <v>4545450.3499999996</v>
      </c>
    </row>
    <row r="178" spans="1:6" ht="15" x14ac:dyDescent="0.2">
      <c r="A178" s="30" t="s">
        <v>378</v>
      </c>
      <c r="B178" s="31" t="s">
        <v>151</v>
      </c>
      <c r="C178" s="32" t="s">
        <v>379</v>
      </c>
      <c r="D178" s="33">
        <v>4428000</v>
      </c>
      <c r="E178" s="34">
        <v>958055.98</v>
      </c>
      <c r="F178" s="35">
        <f t="shared" si="2"/>
        <v>3469944.02</v>
      </c>
    </row>
    <row r="179" spans="1:6" ht="63.75" customHeight="1" x14ac:dyDescent="0.2">
      <c r="A179" s="30" t="s">
        <v>380</v>
      </c>
      <c r="B179" s="31" t="s">
        <v>151</v>
      </c>
      <c r="C179" s="32" t="s">
        <v>381</v>
      </c>
      <c r="D179" s="33">
        <v>1337300</v>
      </c>
      <c r="E179" s="34">
        <v>261793.67</v>
      </c>
      <c r="F179" s="35">
        <f t="shared" si="2"/>
        <v>1075506.33</v>
      </c>
    </row>
    <row r="180" spans="1:6" ht="132" customHeight="1" x14ac:dyDescent="0.2">
      <c r="A180" s="36" t="s">
        <v>374</v>
      </c>
      <c r="B180" s="31" t="s">
        <v>151</v>
      </c>
      <c r="C180" s="32" t="s">
        <v>382</v>
      </c>
      <c r="D180" s="33">
        <v>1154300</v>
      </c>
      <c r="E180" s="34">
        <v>321128.28000000003</v>
      </c>
      <c r="F180" s="35">
        <f t="shared" si="2"/>
        <v>833171.72</v>
      </c>
    </row>
    <row r="181" spans="1:6" ht="134.25" customHeight="1" x14ac:dyDescent="0.2">
      <c r="A181" s="36" t="s">
        <v>374</v>
      </c>
      <c r="B181" s="31" t="s">
        <v>151</v>
      </c>
      <c r="C181" s="32" t="s">
        <v>383</v>
      </c>
      <c r="D181" s="33">
        <v>1154300</v>
      </c>
      <c r="E181" s="34">
        <v>321128.28000000003</v>
      </c>
      <c r="F181" s="35">
        <f t="shared" si="2"/>
        <v>833171.72</v>
      </c>
    </row>
    <row r="182" spans="1:6" ht="15" x14ac:dyDescent="0.2">
      <c r="A182" s="30" t="s">
        <v>175</v>
      </c>
      <c r="B182" s="31" t="s">
        <v>151</v>
      </c>
      <c r="C182" s="32" t="s">
        <v>384</v>
      </c>
      <c r="D182" s="33">
        <v>691900</v>
      </c>
      <c r="E182" s="34">
        <v>202587.76</v>
      </c>
      <c r="F182" s="35">
        <f t="shared" si="2"/>
        <v>489312.24</v>
      </c>
    </row>
    <row r="183" spans="1:6" ht="15" x14ac:dyDescent="0.2">
      <c r="A183" s="30" t="s">
        <v>177</v>
      </c>
      <c r="B183" s="31" t="s">
        <v>151</v>
      </c>
      <c r="C183" s="32" t="s">
        <v>385</v>
      </c>
      <c r="D183" s="33">
        <v>462400</v>
      </c>
      <c r="E183" s="34">
        <v>118540.52</v>
      </c>
      <c r="F183" s="35">
        <f t="shared" si="2"/>
        <v>343859.48</v>
      </c>
    </row>
    <row r="184" spans="1:6" ht="15" x14ac:dyDescent="0.2">
      <c r="A184" s="30"/>
      <c r="B184" s="31" t="s">
        <v>151</v>
      </c>
      <c r="C184" s="32" t="s">
        <v>386</v>
      </c>
      <c r="D184" s="33">
        <v>61400</v>
      </c>
      <c r="E184" s="34">
        <v>15980</v>
      </c>
      <c r="F184" s="35">
        <f t="shared" si="2"/>
        <v>45420</v>
      </c>
    </row>
    <row r="185" spans="1:6" ht="33.75" customHeight="1" x14ac:dyDescent="0.2">
      <c r="A185" s="30" t="s">
        <v>232</v>
      </c>
      <c r="B185" s="31" t="s">
        <v>151</v>
      </c>
      <c r="C185" s="32" t="s">
        <v>387</v>
      </c>
      <c r="D185" s="33">
        <v>61400</v>
      </c>
      <c r="E185" s="34">
        <v>15980</v>
      </c>
      <c r="F185" s="35">
        <f t="shared" si="2"/>
        <v>45420</v>
      </c>
    </row>
    <row r="186" spans="1:6" ht="119.25" customHeight="1" x14ac:dyDescent="0.2">
      <c r="A186" s="30" t="s">
        <v>234</v>
      </c>
      <c r="B186" s="31" t="s">
        <v>151</v>
      </c>
      <c r="C186" s="32" t="s">
        <v>388</v>
      </c>
      <c r="D186" s="33">
        <v>61400</v>
      </c>
      <c r="E186" s="34">
        <v>15980</v>
      </c>
      <c r="F186" s="35">
        <f t="shared" si="2"/>
        <v>45420</v>
      </c>
    </row>
    <row r="187" spans="1:6" ht="122.25" customHeight="1" x14ac:dyDescent="0.2">
      <c r="A187" s="30" t="s">
        <v>234</v>
      </c>
      <c r="B187" s="31" t="s">
        <v>151</v>
      </c>
      <c r="C187" s="32" t="s">
        <v>389</v>
      </c>
      <c r="D187" s="33">
        <v>61400</v>
      </c>
      <c r="E187" s="34">
        <v>15980</v>
      </c>
      <c r="F187" s="35">
        <f t="shared" si="2"/>
        <v>45420</v>
      </c>
    </row>
    <row r="188" spans="1:6" ht="121.5" customHeight="1" x14ac:dyDescent="0.2">
      <c r="A188" s="30" t="s">
        <v>234</v>
      </c>
      <c r="B188" s="31" t="s">
        <v>151</v>
      </c>
      <c r="C188" s="32" t="s">
        <v>390</v>
      </c>
      <c r="D188" s="33">
        <v>61400</v>
      </c>
      <c r="E188" s="34">
        <v>15980</v>
      </c>
      <c r="F188" s="35">
        <f t="shared" si="2"/>
        <v>45420</v>
      </c>
    </row>
    <row r="189" spans="1:6" ht="15" x14ac:dyDescent="0.2">
      <c r="A189" s="30" t="s">
        <v>175</v>
      </c>
      <c r="B189" s="31" t="s">
        <v>151</v>
      </c>
      <c r="C189" s="32" t="s">
        <v>391</v>
      </c>
      <c r="D189" s="33">
        <v>61400</v>
      </c>
      <c r="E189" s="34">
        <v>15980</v>
      </c>
      <c r="F189" s="35">
        <f t="shared" si="2"/>
        <v>45420</v>
      </c>
    </row>
    <row r="190" spans="1:6" ht="15.75" x14ac:dyDescent="0.2">
      <c r="A190" s="18" t="s">
        <v>392</v>
      </c>
      <c r="B190" s="19" t="s">
        <v>151</v>
      </c>
      <c r="C190" s="20" t="s">
        <v>393</v>
      </c>
      <c r="D190" s="21">
        <v>123400</v>
      </c>
      <c r="E190" s="22">
        <v>30826.86</v>
      </c>
      <c r="F190" s="23">
        <f t="shared" si="2"/>
        <v>92573.14</v>
      </c>
    </row>
    <row r="191" spans="1:6" ht="15" x14ac:dyDescent="0.2">
      <c r="A191" s="30" t="s">
        <v>394</v>
      </c>
      <c r="B191" s="31" t="s">
        <v>151</v>
      </c>
      <c r="C191" s="32" t="s">
        <v>395</v>
      </c>
      <c r="D191" s="33">
        <v>123400</v>
      </c>
      <c r="E191" s="34">
        <v>30826.86</v>
      </c>
      <c r="F191" s="35">
        <f t="shared" si="2"/>
        <v>92573.14</v>
      </c>
    </row>
    <row r="192" spans="1:6" ht="15" x14ac:dyDescent="0.2">
      <c r="A192" s="30"/>
      <c r="B192" s="31" t="s">
        <v>151</v>
      </c>
      <c r="C192" s="32" t="s">
        <v>396</v>
      </c>
      <c r="D192" s="33">
        <v>123400</v>
      </c>
      <c r="E192" s="34">
        <v>30826.86</v>
      </c>
      <c r="F192" s="35">
        <f t="shared" si="2"/>
        <v>92573.14</v>
      </c>
    </row>
    <row r="193" spans="1:6" ht="15" x14ac:dyDescent="0.2">
      <c r="A193" s="30" t="s">
        <v>198</v>
      </c>
      <c r="B193" s="31" t="s">
        <v>151</v>
      </c>
      <c r="C193" s="32" t="s">
        <v>397</v>
      </c>
      <c r="D193" s="33">
        <v>123400</v>
      </c>
      <c r="E193" s="34">
        <v>30826.86</v>
      </c>
      <c r="F193" s="35">
        <f t="shared" si="2"/>
        <v>92573.14</v>
      </c>
    </row>
    <row r="194" spans="1:6" ht="62.25" customHeight="1" x14ac:dyDescent="0.2">
      <c r="A194" s="30" t="s">
        <v>398</v>
      </c>
      <c r="B194" s="31" t="s">
        <v>151</v>
      </c>
      <c r="C194" s="32" t="s">
        <v>399</v>
      </c>
      <c r="D194" s="33">
        <v>123400</v>
      </c>
      <c r="E194" s="34">
        <v>30826.86</v>
      </c>
      <c r="F194" s="35">
        <f t="shared" si="2"/>
        <v>92573.14</v>
      </c>
    </row>
    <row r="195" spans="1:6" ht="62.25" customHeight="1" x14ac:dyDescent="0.2">
      <c r="A195" s="30" t="s">
        <v>398</v>
      </c>
      <c r="B195" s="31" t="s">
        <v>151</v>
      </c>
      <c r="C195" s="32" t="s">
        <v>400</v>
      </c>
      <c r="D195" s="33">
        <v>123400</v>
      </c>
      <c r="E195" s="34">
        <v>30826.86</v>
      </c>
      <c r="F195" s="35">
        <f t="shared" si="2"/>
        <v>92573.14</v>
      </c>
    </row>
    <row r="196" spans="1:6" ht="62.25" customHeight="1" x14ac:dyDescent="0.2">
      <c r="A196" s="30" t="s">
        <v>398</v>
      </c>
      <c r="B196" s="31" t="s">
        <v>151</v>
      </c>
      <c r="C196" s="32" t="s">
        <v>401</v>
      </c>
      <c r="D196" s="33">
        <v>123400</v>
      </c>
      <c r="E196" s="34">
        <v>30826.86</v>
      </c>
      <c r="F196" s="35">
        <f t="shared" si="2"/>
        <v>92573.14</v>
      </c>
    </row>
    <row r="197" spans="1:6" ht="30.75" customHeight="1" x14ac:dyDescent="0.2">
      <c r="A197" s="30" t="s">
        <v>402</v>
      </c>
      <c r="B197" s="31" t="s">
        <v>151</v>
      </c>
      <c r="C197" s="32" t="s">
        <v>403</v>
      </c>
      <c r="D197" s="33">
        <v>123400</v>
      </c>
      <c r="E197" s="34">
        <v>30826.86</v>
      </c>
      <c r="F197" s="35">
        <f t="shared" si="2"/>
        <v>92573.14</v>
      </c>
    </row>
    <row r="198" spans="1:6" ht="15.75" x14ac:dyDescent="0.2">
      <c r="A198" s="18" t="s">
        <v>404</v>
      </c>
      <c r="B198" s="19" t="s">
        <v>151</v>
      </c>
      <c r="C198" s="20" t="s">
        <v>405</v>
      </c>
      <c r="D198" s="21">
        <v>127000</v>
      </c>
      <c r="E198" s="22" t="s">
        <v>39</v>
      </c>
      <c r="F198" s="23">
        <f t="shared" si="2"/>
        <v>127000</v>
      </c>
    </row>
    <row r="199" spans="1:6" ht="15" x14ac:dyDescent="0.2">
      <c r="A199" s="30" t="s">
        <v>406</v>
      </c>
      <c r="B199" s="31" t="s">
        <v>151</v>
      </c>
      <c r="C199" s="32" t="s">
        <v>407</v>
      </c>
      <c r="D199" s="33">
        <v>127000</v>
      </c>
      <c r="E199" s="34" t="s">
        <v>39</v>
      </c>
      <c r="F199" s="35">
        <f t="shared" si="2"/>
        <v>127000</v>
      </c>
    </row>
    <row r="200" spans="1:6" ht="33.75" customHeight="1" x14ac:dyDescent="0.2">
      <c r="A200" s="30" t="s">
        <v>408</v>
      </c>
      <c r="B200" s="31" t="s">
        <v>151</v>
      </c>
      <c r="C200" s="32" t="s">
        <v>409</v>
      </c>
      <c r="D200" s="33">
        <v>127000</v>
      </c>
      <c r="E200" s="34" t="s">
        <v>39</v>
      </c>
      <c r="F200" s="35">
        <f t="shared" si="2"/>
        <v>127000</v>
      </c>
    </row>
    <row r="201" spans="1:6" ht="112.5" customHeight="1" x14ac:dyDescent="0.2">
      <c r="A201" s="30" t="s">
        <v>410</v>
      </c>
      <c r="B201" s="31" t="s">
        <v>151</v>
      </c>
      <c r="C201" s="32" t="s">
        <v>411</v>
      </c>
      <c r="D201" s="33">
        <v>127000</v>
      </c>
      <c r="E201" s="34" t="s">
        <v>39</v>
      </c>
      <c r="F201" s="35">
        <f t="shared" si="2"/>
        <v>127000</v>
      </c>
    </row>
    <row r="202" spans="1:6" ht="105" customHeight="1" x14ac:dyDescent="0.2">
      <c r="A202" s="30" t="s">
        <v>410</v>
      </c>
      <c r="B202" s="31" t="s">
        <v>151</v>
      </c>
      <c r="C202" s="32" t="s">
        <v>412</v>
      </c>
      <c r="D202" s="33">
        <v>20000</v>
      </c>
      <c r="E202" s="34" t="s">
        <v>39</v>
      </c>
      <c r="F202" s="35">
        <f t="shared" si="2"/>
        <v>20000</v>
      </c>
    </row>
    <row r="203" spans="1:6" ht="105.75" customHeight="1" x14ac:dyDescent="0.2">
      <c r="A203" s="30" t="s">
        <v>410</v>
      </c>
      <c r="B203" s="31" t="s">
        <v>151</v>
      </c>
      <c r="C203" s="32" t="s">
        <v>413</v>
      </c>
      <c r="D203" s="33">
        <v>20000</v>
      </c>
      <c r="E203" s="34" t="s">
        <v>39</v>
      </c>
      <c r="F203" s="35">
        <f t="shared" si="2"/>
        <v>20000</v>
      </c>
    </row>
    <row r="204" spans="1:6" ht="92.25" customHeight="1" x14ac:dyDescent="0.2">
      <c r="A204" s="30" t="s">
        <v>414</v>
      </c>
      <c r="B204" s="31" t="s">
        <v>151</v>
      </c>
      <c r="C204" s="32" t="s">
        <v>415</v>
      </c>
      <c r="D204" s="33">
        <v>20000</v>
      </c>
      <c r="E204" s="34" t="s">
        <v>39</v>
      </c>
      <c r="F204" s="35">
        <f t="shared" si="2"/>
        <v>20000</v>
      </c>
    </row>
    <row r="205" spans="1:6" ht="107.25" customHeight="1" x14ac:dyDescent="0.2">
      <c r="A205" s="30" t="s">
        <v>410</v>
      </c>
      <c r="B205" s="31" t="s">
        <v>151</v>
      </c>
      <c r="C205" s="32" t="s">
        <v>416</v>
      </c>
      <c r="D205" s="33">
        <v>107000</v>
      </c>
      <c r="E205" s="34" t="s">
        <v>39</v>
      </c>
      <c r="F205" s="35">
        <f t="shared" si="2"/>
        <v>107000</v>
      </c>
    </row>
    <row r="206" spans="1:6" ht="108.75" customHeight="1" x14ac:dyDescent="0.2">
      <c r="A206" s="30" t="s">
        <v>410</v>
      </c>
      <c r="B206" s="31" t="s">
        <v>151</v>
      </c>
      <c r="C206" s="32" t="s">
        <v>417</v>
      </c>
      <c r="D206" s="33">
        <v>107000</v>
      </c>
      <c r="E206" s="34" t="s">
        <v>39</v>
      </c>
      <c r="F206" s="35">
        <f t="shared" si="2"/>
        <v>107000</v>
      </c>
    </row>
    <row r="207" spans="1:6" ht="15" x14ac:dyDescent="0.2">
      <c r="A207" s="30" t="s">
        <v>175</v>
      </c>
      <c r="B207" s="31" t="s">
        <v>151</v>
      </c>
      <c r="C207" s="32" t="s">
        <v>418</v>
      </c>
      <c r="D207" s="33">
        <v>107000</v>
      </c>
      <c r="E207" s="34" t="s">
        <v>39</v>
      </c>
      <c r="F207" s="35">
        <f t="shared" ref="F207:F215" si="3">IF(OR(D207="-",IF(E207="-",0,E207)&gt;=IF(D207="-",0,D207)),"-",IF(D207="-",0,D207)-IF(E207="-",0,E207))</f>
        <v>107000</v>
      </c>
    </row>
    <row r="208" spans="1:6" ht="31.5" x14ac:dyDescent="0.2">
      <c r="A208" s="18" t="s">
        <v>419</v>
      </c>
      <c r="B208" s="19" t="s">
        <v>151</v>
      </c>
      <c r="C208" s="20" t="s">
        <v>420</v>
      </c>
      <c r="D208" s="21">
        <v>30000</v>
      </c>
      <c r="E208" s="22" t="s">
        <v>39</v>
      </c>
      <c r="F208" s="23">
        <f t="shared" si="3"/>
        <v>30000</v>
      </c>
    </row>
    <row r="209" spans="1:6" ht="30.75" customHeight="1" x14ac:dyDescent="0.2">
      <c r="A209" s="30" t="s">
        <v>421</v>
      </c>
      <c r="B209" s="31" t="s">
        <v>151</v>
      </c>
      <c r="C209" s="32" t="s">
        <v>422</v>
      </c>
      <c r="D209" s="33">
        <v>30000</v>
      </c>
      <c r="E209" s="34" t="s">
        <v>39</v>
      </c>
      <c r="F209" s="35">
        <f t="shared" si="3"/>
        <v>30000</v>
      </c>
    </row>
    <row r="210" spans="1:6" ht="15" x14ac:dyDescent="0.2">
      <c r="A210" s="30"/>
      <c r="B210" s="31" t="s">
        <v>151</v>
      </c>
      <c r="C210" s="32" t="s">
        <v>423</v>
      </c>
      <c r="D210" s="33">
        <v>30000</v>
      </c>
      <c r="E210" s="34" t="s">
        <v>39</v>
      </c>
      <c r="F210" s="35">
        <f t="shared" si="3"/>
        <v>30000</v>
      </c>
    </row>
    <row r="211" spans="1:6" ht="36.75" customHeight="1" x14ac:dyDescent="0.2">
      <c r="A211" s="30" t="s">
        <v>424</v>
      </c>
      <c r="B211" s="31" t="s">
        <v>151</v>
      </c>
      <c r="C211" s="32" t="s">
        <v>425</v>
      </c>
      <c r="D211" s="33">
        <v>30000</v>
      </c>
      <c r="E211" s="34" t="s">
        <v>39</v>
      </c>
      <c r="F211" s="35">
        <f t="shared" si="3"/>
        <v>30000</v>
      </c>
    </row>
    <row r="212" spans="1:6" ht="151.5" customHeight="1" x14ac:dyDescent="0.2">
      <c r="A212" s="36" t="s">
        <v>426</v>
      </c>
      <c r="B212" s="31" t="s">
        <v>151</v>
      </c>
      <c r="C212" s="32" t="s">
        <v>427</v>
      </c>
      <c r="D212" s="33">
        <v>30000</v>
      </c>
      <c r="E212" s="34" t="s">
        <v>39</v>
      </c>
      <c r="F212" s="35">
        <f t="shared" si="3"/>
        <v>30000</v>
      </c>
    </row>
    <row r="213" spans="1:6" ht="158.25" customHeight="1" x14ac:dyDescent="0.2">
      <c r="A213" s="36" t="s">
        <v>426</v>
      </c>
      <c r="B213" s="31" t="s">
        <v>151</v>
      </c>
      <c r="C213" s="32" t="s">
        <v>428</v>
      </c>
      <c r="D213" s="33">
        <v>30000</v>
      </c>
      <c r="E213" s="34" t="s">
        <v>39</v>
      </c>
      <c r="F213" s="35">
        <f t="shared" si="3"/>
        <v>30000</v>
      </c>
    </row>
    <row r="214" spans="1:6" ht="147.75" customHeight="1" x14ac:dyDescent="0.2">
      <c r="A214" s="36" t="s">
        <v>426</v>
      </c>
      <c r="B214" s="31" t="s">
        <v>151</v>
      </c>
      <c r="C214" s="32" t="s">
        <v>429</v>
      </c>
      <c r="D214" s="33">
        <v>30000</v>
      </c>
      <c r="E214" s="34" t="s">
        <v>39</v>
      </c>
      <c r="F214" s="35">
        <f t="shared" si="3"/>
        <v>30000</v>
      </c>
    </row>
    <row r="215" spans="1:6" ht="15" x14ac:dyDescent="0.2">
      <c r="A215" s="30" t="s">
        <v>175</v>
      </c>
      <c r="B215" s="31" t="s">
        <v>151</v>
      </c>
      <c r="C215" s="32" t="s">
        <v>430</v>
      </c>
      <c r="D215" s="33">
        <v>30000</v>
      </c>
      <c r="E215" s="34" t="s">
        <v>39</v>
      </c>
      <c r="F215" s="35">
        <f t="shared" si="3"/>
        <v>30000</v>
      </c>
    </row>
    <row r="216" spans="1:6" ht="9" customHeight="1" x14ac:dyDescent="0.2">
      <c r="A216" s="37"/>
      <c r="B216" s="38"/>
      <c r="C216" s="39"/>
      <c r="D216" s="40"/>
      <c r="E216" s="38"/>
      <c r="F216" s="38"/>
    </row>
    <row r="217" spans="1:6" ht="39" customHeight="1" x14ac:dyDescent="0.2">
      <c r="A217" s="41" t="s">
        <v>431</v>
      </c>
      <c r="B217" s="42" t="s">
        <v>432</v>
      </c>
      <c r="C217" s="43" t="s">
        <v>152</v>
      </c>
      <c r="D217" s="44">
        <v>-6811400</v>
      </c>
      <c r="E217" s="44">
        <v>3417346.13</v>
      </c>
      <c r="F217" s="45" t="s">
        <v>433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topLeftCell="A27" workbookViewId="0">
      <selection activeCell="C49" sqref="C49"/>
    </sheetView>
  </sheetViews>
  <sheetFormatPr defaultRowHeight="12.75" customHeight="1" x14ac:dyDescent="0.2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1.1" customHeight="1" x14ac:dyDescent="0.2">
      <c r="A1" s="105" t="s">
        <v>434</v>
      </c>
      <c r="B1" s="105"/>
      <c r="C1" s="105"/>
      <c r="D1" s="105"/>
      <c r="E1" s="105"/>
      <c r="F1" s="105"/>
    </row>
    <row r="2" spans="1:6" ht="13.15" customHeight="1" x14ac:dyDescent="0.25">
      <c r="A2" s="93" t="s">
        <v>435</v>
      </c>
      <c r="B2" s="93"/>
      <c r="C2" s="93"/>
      <c r="D2" s="93"/>
      <c r="E2" s="93"/>
      <c r="F2" s="93"/>
    </row>
    <row r="3" spans="1:6" ht="9" customHeight="1" x14ac:dyDescent="0.2">
      <c r="A3" s="4"/>
      <c r="B3" s="106"/>
      <c r="C3" s="5"/>
      <c r="D3" s="2"/>
      <c r="E3" s="2"/>
      <c r="F3" s="5"/>
    </row>
    <row r="4" spans="1:6" ht="13.9" customHeight="1" x14ac:dyDescent="0.2">
      <c r="A4" s="87" t="s">
        <v>22</v>
      </c>
      <c r="B4" s="81" t="s">
        <v>23</v>
      </c>
      <c r="C4" s="98" t="s">
        <v>436</v>
      </c>
      <c r="D4" s="84" t="s">
        <v>25</v>
      </c>
      <c r="E4" s="84" t="s">
        <v>26</v>
      </c>
      <c r="F4" s="90" t="s">
        <v>27</v>
      </c>
    </row>
    <row r="5" spans="1:6" ht="4.9000000000000004" customHeight="1" x14ac:dyDescent="0.2">
      <c r="A5" s="88"/>
      <c r="B5" s="82"/>
      <c r="C5" s="99"/>
      <c r="D5" s="85"/>
      <c r="E5" s="85"/>
      <c r="F5" s="91"/>
    </row>
    <row r="6" spans="1:6" ht="6" customHeight="1" x14ac:dyDescent="0.2">
      <c r="A6" s="88"/>
      <c r="B6" s="82"/>
      <c r="C6" s="99"/>
      <c r="D6" s="85"/>
      <c r="E6" s="85"/>
      <c r="F6" s="91"/>
    </row>
    <row r="7" spans="1:6" ht="4.9000000000000004" customHeight="1" x14ac:dyDescent="0.2">
      <c r="A7" s="88"/>
      <c r="B7" s="82"/>
      <c r="C7" s="99"/>
      <c r="D7" s="85"/>
      <c r="E7" s="85"/>
      <c r="F7" s="91"/>
    </row>
    <row r="8" spans="1:6" ht="6" customHeight="1" x14ac:dyDescent="0.2">
      <c r="A8" s="88"/>
      <c r="B8" s="82"/>
      <c r="C8" s="99"/>
      <c r="D8" s="85"/>
      <c r="E8" s="85"/>
      <c r="F8" s="91"/>
    </row>
    <row r="9" spans="1:6" ht="6" customHeight="1" x14ac:dyDescent="0.2">
      <c r="A9" s="88"/>
      <c r="B9" s="82"/>
      <c r="C9" s="99"/>
      <c r="D9" s="85"/>
      <c r="E9" s="85"/>
      <c r="F9" s="91"/>
    </row>
    <row r="10" spans="1:6" ht="18" customHeight="1" x14ac:dyDescent="0.2">
      <c r="A10" s="89"/>
      <c r="B10" s="83"/>
      <c r="C10" s="107"/>
      <c r="D10" s="86"/>
      <c r="E10" s="86"/>
      <c r="F10" s="92"/>
    </row>
    <row r="11" spans="1:6" ht="13.5" customHeight="1" x14ac:dyDescent="0.2">
      <c r="A11" s="12">
        <v>1</v>
      </c>
      <c r="B11" s="13">
        <v>2</v>
      </c>
      <c r="C11" s="14">
        <v>3</v>
      </c>
      <c r="D11" s="15" t="s">
        <v>28</v>
      </c>
      <c r="E11" s="16" t="s">
        <v>29</v>
      </c>
      <c r="F11" s="17" t="s">
        <v>30</v>
      </c>
    </row>
    <row r="12" spans="1:6" ht="42.75" customHeight="1" x14ac:dyDescent="0.2">
      <c r="A12" s="108" t="s">
        <v>437</v>
      </c>
      <c r="B12" s="109" t="s">
        <v>438</v>
      </c>
      <c r="C12" s="110" t="s">
        <v>152</v>
      </c>
      <c r="D12" s="111">
        <v>4180900</v>
      </c>
      <c r="E12" s="111">
        <v>-3417346.13</v>
      </c>
      <c r="F12" s="112">
        <f>D12-E12</f>
        <v>7598246.1299999999</v>
      </c>
    </row>
    <row r="13" spans="1:6" ht="15" x14ac:dyDescent="0.2">
      <c r="A13" s="113" t="s">
        <v>34</v>
      </c>
      <c r="B13" s="114"/>
      <c r="C13" s="115"/>
      <c r="D13" s="116"/>
      <c r="E13" s="116"/>
      <c r="F13" s="117"/>
    </row>
    <row r="14" spans="1:6" ht="30" customHeight="1" x14ac:dyDescent="0.2">
      <c r="A14" s="118" t="s">
        <v>439</v>
      </c>
      <c r="B14" s="119" t="s">
        <v>440</v>
      </c>
      <c r="C14" s="120" t="s">
        <v>152</v>
      </c>
      <c r="D14" s="121" t="s">
        <v>39</v>
      </c>
      <c r="E14" s="121" t="s">
        <v>39</v>
      </c>
      <c r="F14" s="122" t="s">
        <v>39</v>
      </c>
    </row>
    <row r="15" spans="1:6" ht="19.5" customHeight="1" x14ac:dyDescent="0.2">
      <c r="A15" s="113" t="s">
        <v>441</v>
      </c>
      <c r="B15" s="114"/>
      <c r="C15" s="115"/>
      <c r="D15" s="116"/>
      <c r="E15" s="116"/>
      <c r="F15" s="117"/>
    </row>
    <row r="16" spans="1:6" ht="32.25" customHeight="1" x14ac:dyDescent="0.2">
      <c r="A16" s="118" t="s">
        <v>442</v>
      </c>
      <c r="B16" s="119" t="s">
        <v>443</v>
      </c>
      <c r="C16" s="120" t="s">
        <v>152</v>
      </c>
      <c r="D16" s="121" t="s">
        <v>39</v>
      </c>
      <c r="E16" s="121" t="s">
        <v>39</v>
      </c>
      <c r="F16" s="122" t="s">
        <v>39</v>
      </c>
    </row>
    <row r="17" spans="1:6" ht="15" x14ac:dyDescent="0.2">
      <c r="A17" s="113" t="s">
        <v>441</v>
      </c>
      <c r="B17" s="114"/>
      <c r="C17" s="115"/>
      <c r="D17" s="116"/>
      <c r="E17" s="116"/>
      <c r="F17" s="117"/>
    </row>
    <row r="18" spans="1:6" ht="27.75" customHeight="1" x14ac:dyDescent="0.2">
      <c r="A18" s="108" t="s">
        <v>444</v>
      </c>
      <c r="B18" s="109" t="s">
        <v>445</v>
      </c>
      <c r="C18" s="110" t="s">
        <v>482</v>
      </c>
      <c r="D18" s="111">
        <v>4180900</v>
      </c>
      <c r="E18" s="111">
        <v>-3417346.13</v>
      </c>
      <c r="F18" s="112">
        <f>D18-E18</f>
        <v>7598246.1299999999</v>
      </c>
    </row>
    <row r="19" spans="1:6" ht="39.75" customHeight="1" x14ac:dyDescent="0.2">
      <c r="A19" s="108" t="s">
        <v>446</v>
      </c>
      <c r="B19" s="109" t="s">
        <v>445</v>
      </c>
      <c r="C19" s="110" t="s">
        <v>483</v>
      </c>
      <c r="D19" s="111">
        <v>4180900</v>
      </c>
      <c r="E19" s="111">
        <v>-3417346.13</v>
      </c>
      <c r="F19" s="112">
        <f>D19-E19</f>
        <v>7598246.1299999999</v>
      </c>
    </row>
    <row r="20" spans="1:6" ht="33" customHeight="1" x14ac:dyDescent="0.2">
      <c r="A20" s="108" t="s">
        <v>447</v>
      </c>
      <c r="B20" s="109" t="s">
        <v>448</v>
      </c>
      <c r="C20" s="110" t="s">
        <v>449</v>
      </c>
      <c r="D20" s="111">
        <v>-27606100</v>
      </c>
      <c r="E20" s="111">
        <v>-12415603.390000001</v>
      </c>
      <c r="F20" s="112" t="s">
        <v>433</v>
      </c>
    </row>
    <row r="21" spans="1:6" ht="36" customHeight="1" x14ac:dyDescent="0.2">
      <c r="A21" s="123" t="s">
        <v>450</v>
      </c>
      <c r="B21" s="109" t="s">
        <v>448</v>
      </c>
      <c r="C21" s="110" t="s">
        <v>451</v>
      </c>
      <c r="D21" s="111">
        <v>-27606100</v>
      </c>
      <c r="E21" s="111">
        <v>-12415603.390000001</v>
      </c>
      <c r="F21" s="112" t="s">
        <v>433</v>
      </c>
    </row>
    <row r="22" spans="1:6" ht="40.5" customHeight="1" x14ac:dyDescent="0.2">
      <c r="A22" s="123" t="s">
        <v>452</v>
      </c>
      <c r="B22" s="109" t="s">
        <v>448</v>
      </c>
      <c r="C22" s="110" t="s">
        <v>453</v>
      </c>
      <c r="D22" s="111">
        <v>-27606100</v>
      </c>
      <c r="E22" s="111">
        <v>-12415603.390000001</v>
      </c>
      <c r="F22" s="112" t="s">
        <v>433</v>
      </c>
    </row>
    <row r="23" spans="1:6" ht="35.25" customHeight="1" x14ac:dyDescent="0.2">
      <c r="A23" s="123" t="s">
        <v>454</v>
      </c>
      <c r="B23" s="109" t="s">
        <v>448</v>
      </c>
      <c r="C23" s="110" t="s">
        <v>455</v>
      </c>
      <c r="D23" s="111">
        <v>-27606100</v>
      </c>
      <c r="E23" s="111">
        <v>-12415603.390000001</v>
      </c>
      <c r="F23" s="112" t="s">
        <v>433</v>
      </c>
    </row>
    <row r="24" spans="1:6" ht="28.5" customHeight="1" x14ac:dyDescent="0.2">
      <c r="A24" s="108" t="s">
        <v>456</v>
      </c>
      <c r="B24" s="109" t="s">
        <v>457</v>
      </c>
      <c r="C24" s="110" t="s">
        <v>458</v>
      </c>
      <c r="D24" s="111">
        <v>31787000</v>
      </c>
      <c r="E24" s="111">
        <v>8998257.2599999998</v>
      </c>
      <c r="F24" s="112" t="s">
        <v>433</v>
      </c>
    </row>
    <row r="25" spans="1:6" ht="33" customHeight="1" x14ac:dyDescent="0.2">
      <c r="A25" s="123" t="s">
        <v>459</v>
      </c>
      <c r="B25" s="109" t="s">
        <v>457</v>
      </c>
      <c r="C25" s="110" t="s">
        <v>460</v>
      </c>
      <c r="D25" s="111">
        <v>31787000</v>
      </c>
      <c r="E25" s="111">
        <v>8998257.2599999998</v>
      </c>
      <c r="F25" s="112" t="s">
        <v>433</v>
      </c>
    </row>
    <row r="26" spans="1:6" ht="9" hidden="1" customHeight="1" x14ac:dyDescent="0.2">
      <c r="D26" s="111">
        <v>38381300</v>
      </c>
      <c r="E26" s="111">
        <v>35443383.200000003</v>
      </c>
    </row>
    <row r="27" spans="1:6" ht="32.25" customHeight="1" x14ac:dyDescent="0.2">
      <c r="A27" s="124" t="s">
        <v>461</v>
      </c>
      <c r="B27" s="125" t="s">
        <v>457</v>
      </c>
      <c r="C27" s="126" t="s">
        <v>462</v>
      </c>
      <c r="D27" s="111">
        <v>31787000</v>
      </c>
      <c r="E27" s="111">
        <v>8998257.2599999998</v>
      </c>
      <c r="F27" s="127" t="s">
        <v>433</v>
      </c>
    </row>
    <row r="28" spans="1:6" ht="47.25" customHeight="1" x14ac:dyDescent="0.2">
      <c r="A28" s="124" t="s">
        <v>463</v>
      </c>
      <c r="B28" s="125" t="s">
        <v>457</v>
      </c>
      <c r="C28" s="126" t="s">
        <v>464</v>
      </c>
      <c r="D28" s="111">
        <v>31787000</v>
      </c>
      <c r="E28" s="111">
        <v>8998257.2599999998</v>
      </c>
      <c r="F28" s="127" t="s">
        <v>433</v>
      </c>
    </row>
    <row r="43" spans="1:6" ht="12.75" customHeight="1" x14ac:dyDescent="0.2">
      <c r="A43" s="4" t="s">
        <v>484</v>
      </c>
      <c r="D43" s="5"/>
      <c r="E43" s="5"/>
      <c r="F43" s="50"/>
    </row>
    <row r="45" spans="1:6" s="128" customFormat="1" ht="12.75" customHeight="1" x14ac:dyDescent="0.2"/>
    <row r="46" spans="1:6" s="128" customFormat="1" ht="12.75" customHeight="1" x14ac:dyDescent="0.2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96:F96">
    <cfRule type="cellIs" priority="4" stopIfTrue="1" operator="equal">
      <formula>0</formula>
    </cfRule>
  </conditionalFormatting>
  <conditionalFormatting sqref="E33:F33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465</v>
      </c>
      <c r="B1" t="s">
        <v>29</v>
      </c>
    </row>
    <row r="2" spans="1:2" x14ac:dyDescent="0.2">
      <c r="A2" t="s">
        <v>466</v>
      </c>
      <c r="B2" t="s">
        <v>467</v>
      </c>
    </row>
    <row r="3" spans="1:2" x14ac:dyDescent="0.2">
      <c r="A3" t="s">
        <v>468</v>
      </c>
      <c r="B3" t="s">
        <v>6</v>
      </c>
    </row>
    <row r="4" spans="1:2" x14ac:dyDescent="0.2">
      <c r="A4" t="s">
        <v>469</v>
      </c>
      <c r="B4" t="s">
        <v>470</v>
      </c>
    </row>
    <row r="5" spans="1:2" x14ac:dyDescent="0.2">
      <c r="A5" t="s">
        <v>471</v>
      </c>
      <c r="B5" t="s">
        <v>472</v>
      </c>
    </row>
    <row r="6" spans="1:2" x14ac:dyDescent="0.2">
      <c r="A6" t="s">
        <v>473</v>
      </c>
      <c r="B6" t="s">
        <v>474</v>
      </c>
    </row>
    <row r="7" spans="1:2" x14ac:dyDescent="0.2">
      <c r="A7" t="s">
        <v>475</v>
      </c>
      <c r="B7" t="s">
        <v>474</v>
      </c>
    </row>
    <row r="8" spans="1:2" x14ac:dyDescent="0.2">
      <c r="A8" t="s">
        <v>476</v>
      </c>
      <c r="B8" t="s">
        <v>477</v>
      </c>
    </row>
    <row r="9" spans="1:2" x14ac:dyDescent="0.2">
      <c r="A9" t="s">
        <v>478</v>
      </c>
      <c r="B9" t="s">
        <v>479</v>
      </c>
    </row>
    <row r="10" spans="1:2" x14ac:dyDescent="0.2">
      <c r="A10" t="s">
        <v>480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rep:2.53.0.45</dc:description>
  <cp:lastModifiedBy>Пользователь</cp:lastModifiedBy>
  <cp:lastPrinted>2021-04-04T10:54:08Z</cp:lastPrinted>
  <dcterms:created xsi:type="dcterms:W3CDTF">2021-04-04T09:29:14Z</dcterms:created>
  <dcterms:modified xsi:type="dcterms:W3CDTF">2021-04-04T10:57:54Z</dcterms:modified>
</cp:coreProperties>
</file>