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2 год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Источники!#REF!</definedName>
    <definedName name="LAST_CELL" localSheetId="1">Расходы!$F$206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Источники!$A$23</definedName>
    <definedName name="REND_1" localSheetId="1">Расходы!$A$207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3" l="1"/>
  <c r="F18" i="3"/>
  <c r="F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</calcChain>
</file>

<file path=xl/sharedStrings.xml><?xml version="1.0" encoding="utf-8"?>
<sst xmlns="http://schemas.openxmlformats.org/spreadsheetml/2006/main" count="1022" uniqueCount="457">
  <si>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</si>
  <si>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</si>
  <si>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</si>
  <si>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</si>
  <si>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</si>
  <si>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2022 г.</t>
  </si>
  <si>
    <t>01.02.2022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</si>
  <si>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</si>
  <si>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</si>
  <si>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</si>
  <si>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</si>
  <si>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</si>
  <si>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</si>
  <si>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</si>
  <si>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</si>
  <si>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</si>
  <si>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</si>
  <si>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</si>
  <si>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</si>
  <si>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</si>
  <si>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</si>
  <si>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</si>
  <si>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</si>
  <si>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</si>
  <si>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</si>
  <si>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</si>
  <si>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</si>
  <si>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</si>
  <si>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</si>
  <si>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</si>
  <si>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</si>
  <si>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</si>
  <si>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</si>
  <si>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</si>
  <si>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</si>
  <si>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</si>
  <si>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</si>
  <si>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</si>
  <si>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</si>
  <si>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</si>
  <si>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</si>
  <si>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</si>
  <si>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</si>
  <si>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</si>
  <si>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</si>
  <si>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</si>
  <si>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</si>
  <si>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</si>
  <si>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</si>
  <si>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</si>
  <si>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</si>
  <si>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</si>
  <si>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</si>
  <si>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</si>
  <si>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</si>
  <si>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</si>
  <si>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</si>
  <si>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</si>
  <si>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</si>
  <si>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</si>
  <si>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</si>
  <si>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</si>
  <si>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</si>
  <si>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</si>
  <si>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</si>
  <si>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</si>
  <si>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</si>
  <si>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</si>
  <si>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</si>
  <si>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</si>
  <si>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</si>
  <si>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</si>
  <si>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</si>
  <si>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</si>
  <si>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</si>
  <si>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</si>
  <si>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</si>
  <si>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</si>
  <si>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</si>
  <si>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</si>
  <si>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</si>
  <si>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</si>
  <si>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</si>
  <si>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</si>
  <si>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</si>
  <si>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</si>
  <si>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</si>
  <si>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</si>
  <si>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</si>
  <si>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</si>
  <si>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</si>
  <si>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</si>
  <si>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</si>
  <si>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</si>
  <si>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</si>
  <si>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внутрипоселковой дороги ул.Медиков протяженностью 0,40 км в с.Крым Мясниковского района Ростовской области)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</si>
  <si>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</si>
  <si>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</si>
  <si>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</si>
  <si>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</si>
  <si>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</si>
  <si>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</si>
  <si>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</si>
  <si>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</si>
  <si>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</si>
  <si>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</si>
  <si>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</si>
  <si>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</si>
  <si>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</si>
  <si>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</si>
  <si>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</si>
  <si>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</si>
  <si>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</si>
  <si>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</si>
  <si>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</si>
  <si>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</si>
  <si>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</si>
  <si>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</si>
  <si>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</si>
  <si>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</si>
  <si>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</si>
  <si>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</si>
  <si>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</si>
  <si>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</si>
  <si>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</si>
  <si>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</si>
  <si>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</si>
  <si>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</si>
  <si>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</si>
  <si>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</si>
  <si>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</si>
  <si>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</si>
  <si>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</si>
  <si>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</si>
  <si>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</si>
  <si>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</si>
  <si>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</si>
  <si>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</si>
  <si>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</si>
  <si>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</si>
  <si>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</si>
  <si>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</si>
  <si>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</si>
  <si>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</si>
  <si>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</si>
  <si>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</si>
  <si>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</si>
  <si>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</si>
  <si>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</si>
  <si>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</si>
  <si>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</si>
  <si>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</si>
  <si>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</si>
  <si>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</si>
  <si>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</si>
  <si>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</si>
  <si>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</si>
  <si>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</si>
  <si>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</si>
  <si>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</si>
  <si>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</si>
  <si>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</si>
  <si>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</si>
  <si>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</si>
  <si>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</si>
  <si>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</si>
  <si>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</si>
  <si>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</si>
  <si>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</si>
  <si>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</si>
  <si>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</si>
  <si>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</si>
  <si>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</si>
  <si>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</si>
  <si>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</si>
  <si>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</si>
  <si>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</si>
  <si>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</si>
  <si>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</si>
  <si>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</si>
  <si>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</si>
  <si>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</si>
  <si>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</si>
  <si>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</si>
  <si>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</si>
  <si>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</si>
  <si>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</si>
  <si>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</si>
  <si>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</si>
  <si>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</si>
  <si>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</si>
  <si>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</si>
  <si>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</si>
  <si>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</si>
  <si>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</si>
  <si>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</si>
  <si>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</si>
  <si>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</si>
  <si>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</si>
  <si>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</si>
  <si>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</si>
  <si>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</si>
  <si>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</si>
  <si>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</si>
  <si>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</si>
  <si>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</si>
  <si>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</si>
  <si>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</si>
  <si>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</si>
  <si>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</si>
  <si>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</si>
  <si>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</si>
  <si>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</si>
  <si>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</si>
  <si>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</si>
  <si>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</si>
  <si>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</si>
  <si>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</si>
  <si>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</si>
  <si>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</si>
  <si>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</si>
  <si>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</si>
  <si>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</si>
  <si>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</si>
  <si>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</si>
  <si>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</si>
  <si>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</si>
  <si>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</si>
  <si>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</si>
  <si>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</si>
  <si>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</si>
  <si>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</si>
  <si>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</si>
  <si>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</si>
  <si>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</si>
  <si>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</si>
  <si>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</si>
  <si>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</si>
  <si>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</si>
  <si>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</si>
  <si>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</si>
  <si>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</si>
  <si>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</si>
  <si>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</si>
  <si>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</si>
  <si>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</si>
  <si>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</si>
  <si>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</si>
  <si>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</si>
  <si>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</si>
  <si>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</si>
  <si>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</si>
  <si>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реализацию инициативных проектов (Ремонт внутрипоселковой дороги ул. Медиков протяженностью 0,40 км в с. Крым Мясниковского района Ростовской области)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</si>
  <si>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951 0409 0210074640 000 </t>
  </si>
  <si>
    <t xml:space="preserve">951 0409 0210074640 200 </t>
  </si>
  <si>
    <t xml:space="preserve">951 0409 0210074640 240 </t>
  </si>
  <si>
    <t xml:space="preserve">951 0409 0210074640 244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</si>
  <si>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</si>
  <si>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</si>
  <si>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</si>
  <si>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</si>
  <si>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</si>
  <si>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</si>
  <si>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</si>
  <si>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"Безопасные и качественные дороги"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</si>
  <si>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021R1S3460 000 </t>
  </si>
  <si>
    <t xml:space="preserve">951 0409 021R1S3460 200 </t>
  </si>
  <si>
    <t xml:space="preserve">951 0409 021R1S3460 240 </t>
  </si>
  <si>
    <t xml:space="preserve">951 0409 021R1S3460 243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</si>
  <si>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</si>
  <si>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</si>
  <si>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</si>
  <si>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</si>
  <si>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</si>
  <si>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</si>
  <si>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</si>
  <si>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</si>
  <si>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</si>
  <si>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</si>
  <si>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</si>
  <si>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</si>
  <si>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</si>
  <si>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</si>
  <si>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</si>
  <si>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</si>
  <si>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</si>
  <si>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</si>
  <si>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</si>
  <si>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</si>
  <si>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</si>
  <si>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</si>
  <si>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</si>
  <si>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</si>
  <si>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</si>
  <si>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</si>
  <si>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</si>
  <si>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</si>
  <si>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</si>
  <si>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</si>
  <si>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</si>
  <si>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</si>
  <si>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</si>
  <si>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</si>
  <si>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</si>
  <si>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</si>
  <si>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</si>
  <si>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</si>
  <si>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</si>
  <si>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</si>
  <si>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</si>
  <si>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</si>
  <si>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</si>
  <si>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</si>
  <si>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</si>
  <si>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</si>
  <si>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</si>
  <si>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</si>
  <si>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</si>
  <si>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</si>
  <si>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</si>
  <si>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</si>
  <si>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</si>
  <si>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</si>
  <si>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</si>
  <si>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</si>
  <si>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</si>
  <si>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</si>
  <si>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</si>
  <si>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</si>
  <si>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</si>
  <si>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</si>
  <si>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</si>
  <si>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</si>
  <si>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</si>
  <si>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</si>
  <si>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</si>
  <si>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</si>
  <si>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</si>
  <si>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</si>
  <si>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</si>
  <si>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</si>
  <si>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</si>
  <si>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</si>
  <si>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</si>
  <si>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</si>
  <si>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</si>
  <si>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</si>
  <si>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</si>
  <si>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</si>
  <si>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</si>
  <si>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</si>
  <si>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</si>
  <si>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</si>
  <si>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</si>
  <si>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</si>
  <si>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</si>
  <si>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</si>
  <si>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</si>
  <si>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</si>
  <si>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</si>
  <si>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</si>
  <si>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</si>
  <si>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</si>
  <si>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</si>
  <si>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</si>
  <si>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</si>
  <si>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</si>
  <si>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</si>
  <si>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</si>
  <si>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</si>
  <si>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</si>
  <si>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</si>
  <si>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</si>
  <si>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</si>
  <si>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</si>
  <si>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</si>
  <si>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</si>
  <si>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</si>
  <si>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</si>
  <si>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</si>
  <si>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</si>
  <si>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</si>
  <si>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</si>
  <si>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</si>
  <si>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</si>
  <si>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</si>
  <si>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</si>
  <si>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</si>
  <si>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</si>
  <si>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</si>
  <si>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</si>
  <si>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</si>
  <si>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</si>
  <si>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</si>
  <si>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</si>
  <si>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</si>
  <si>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</si>
  <si>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</si>
  <si>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</si>
  <si>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</si>
  <si>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</si>
  <si>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</si>
  <si>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</si>
  <si>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</si>
  <si>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</si>
  <si>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</si>
  <si>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</si>
  <si>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</si>
  <si>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</si>
  <si>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</si>
  <si>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</si>
  <si>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</si>
  <si>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</si>
  <si>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</si>
  <si>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</si>
  <si>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</si>
  <si>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</si>
  <si>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</si>
  <si>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</si>
  <si>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</si>
  <si>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</si>
  <si>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</si>
  <si>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</si>
  <si>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</si>
  <si>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</si>
  <si>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</si>
  <si>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</si>
  <si>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</si>
  <si>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</si>
  <si>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</si>
  <si>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</si>
  <si>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</si>
  <si>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</si>
  <si>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</si>
  <si>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</si>
  <si>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</si>
  <si>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</si>
  <si>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</si>
  <si>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</si>
  <si>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</si>
  <si>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</si>
  <si>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</si>
  <si>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</si>
  <si>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</si>
  <si>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</si>
  <si>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</si>
  <si>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</si>
  <si>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</si>
  <si>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</si>
  <si>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</si>
  <si>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</si>
  <si>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</si>
  <si>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</si>
  <si>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</si>
  <si>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</si>
  <si>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</si>
  <si>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>04 февраля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</si>
</sst>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2"/>
      <name val="Arial Cyr"/>
      <charset val="204"/>
    </font>
    <font>
      <sz val="12"/>
      <color rgb="FF000000"/>
      <name val="Sans Serif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7" fillId="0" borderId="0" xfId="0" applyFont="1"/>
    <xf numFmtId="0" fontId="6" fillId="0" borderId="0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right"/>
    </xf>
    <xf numFmtId="49" fontId="6" fillId="0" borderId="2" xfId="0" applyNumberFormat="1" applyFont="1" applyBorder="1" applyAlignment="1" applyProtection="1">
      <alignment horizontal="centerContinuous"/>
    </xf>
    <xf numFmtId="0" fontId="6" fillId="0" borderId="0" xfId="0" applyFont="1" applyBorder="1" applyAlignment="1" applyProtection="1">
      <alignment horizontal="center"/>
    </xf>
    <xf numFmtId="164" fontId="6" fillId="0" borderId="3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/>
    <xf numFmtId="49" fontId="6" fillId="0" borderId="4" xfId="0" applyNumberFormat="1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left" wrapText="1"/>
    </xf>
    <xf numFmtId="49" fontId="6" fillId="0" borderId="5" xfId="0" applyNumberFormat="1" applyFont="1" applyBorder="1" applyAlignment="1" applyProtection="1">
      <alignment wrapText="1"/>
    </xf>
    <xf numFmtId="49" fontId="6" fillId="0" borderId="6" xfId="0" applyNumberFormat="1" applyFont="1" applyBorder="1" applyAlignment="1" applyProtection="1">
      <alignment horizontal="left" wrapText="1"/>
    </xf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Continuous"/>
    </xf>
    <xf numFmtId="49" fontId="6" fillId="0" borderId="0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center" vertical="center"/>
    </xf>
    <xf numFmtId="49" fontId="6" fillId="0" borderId="21" xfId="0" applyNumberFormat="1" applyFont="1" applyBorder="1" applyAlignment="1" applyProtection="1">
      <alignment horizontal="left" wrapText="1"/>
    </xf>
    <xf numFmtId="49" fontId="6" fillId="0" borderId="22" xfId="0" applyNumberFormat="1" applyFont="1" applyBorder="1" applyAlignment="1" applyProtection="1">
      <alignment horizontal="center" wrapText="1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5" xfId="0" applyNumberFormat="1" applyFont="1" applyBorder="1" applyAlignment="1" applyProtection="1">
      <alignment horizontal="right"/>
    </xf>
    <xf numFmtId="49" fontId="6" fillId="0" borderId="26" xfId="0" applyNumberFormat="1" applyFont="1" applyBorder="1" applyAlignment="1" applyProtection="1">
      <alignment horizontal="left" wrapText="1"/>
    </xf>
    <xf numFmtId="49" fontId="6" fillId="0" borderId="27" xfId="0" applyNumberFormat="1" applyFont="1" applyBorder="1" applyAlignment="1" applyProtection="1">
      <alignment horizontal="center" wrapText="1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1" xfId="0" applyNumberFormat="1" applyFont="1" applyBorder="1" applyAlignment="1" applyProtection="1">
      <alignment horizontal="left" wrapText="1"/>
    </xf>
    <xf numFmtId="49" fontId="6" fillId="0" borderId="14" xfId="0" applyNumberFormat="1" applyFont="1" applyBorder="1" applyAlignment="1" applyProtection="1">
      <alignment horizontal="center" wrapText="1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165" fontId="6" fillId="0" borderId="31" xfId="0" applyNumberFormat="1" applyFont="1" applyBorder="1" applyAlignment="1" applyProtection="1">
      <alignment horizontal="left" wrapText="1"/>
    </xf>
    <xf numFmtId="0" fontId="6" fillId="0" borderId="33" xfId="0" applyFont="1" applyBorder="1" applyAlignment="1" applyProtection="1">
      <alignment horizontal="left"/>
    </xf>
    <xf numFmtId="0" fontId="6" fillId="0" borderId="34" xfId="0" applyFont="1" applyBorder="1" applyAlignment="1" applyProtection="1">
      <alignment horizontal="center"/>
    </xf>
    <xf numFmtId="49" fontId="6" fillId="0" borderId="34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right"/>
    </xf>
    <xf numFmtId="49" fontId="6" fillId="0" borderId="0" xfId="0" applyNumberFormat="1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49" fontId="6" fillId="0" borderId="18" xfId="0" applyNumberFormat="1" applyFont="1" applyBorder="1" applyAlignment="1" applyProtection="1">
      <alignment horizontal="center" vertical="center"/>
    </xf>
    <xf numFmtId="49" fontId="8" fillId="0" borderId="44" xfId="0" applyNumberFormat="1" applyFont="1" applyBorder="1" applyAlignment="1" applyProtection="1">
      <alignment horizontal="left" wrapText="1"/>
    </xf>
    <xf numFmtId="49" fontId="8" fillId="0" borderId="22" xfId="0" applyNumberFormat="1" applyFont="1" applyBorder="1" applyAlignment="1" applyProtection="1">
      <alignment horizontal="center" wrapText="1"/>
    </xf>
    <xf numFmtId="49" fontId="8" fillId="0" borderId="24" xfId="0" applyNumberFormat="1" applyFont="1" applyBorder="1" applyAlignment="1" applyProtection="1">
      <alignment horizontal="center" wrapText="1"/>
    </xf>
    <xf numFmtId="4" fontId="8" fillId="0" borderId="24" xfId="0" applyNumberFormat="1" applyFont="1" applyBorder="1" applyAlignment="1" applyProtection="1">
      <alignment horizontal="right"/>
    </xf>
    <xf numFmtId="4" fontId="8" fillId="0" borderId="38" xfId="0" applyNumberFormat="1" applyFont="1" applyBorder="1" applyAlignment="1" applyProtection="1">
      <alignment horizontal="right"/>
    </xf>
    <xf numFmtId="0" fontId="8" fillId="0" borderId="45" xfId="0" applyFont="1" applyBorder="1" applyAlignment="1" applyProtection="1">
      <alignment horizontal="left"/>
    </xf>
    <xf numFmtId="0" fontId="8" fillId="0" borderId="27" xfId="0" applyFont="1" applyBorder="1" applyAlignment="1" applyProtection="1">
      <alignment horizontal="center"/>
    </xf>
    <xf numFmtId="0" fontId="8" fillId="0" borderId="29" xfId="0" applyFont="1" applyBorder="1" applyAlignment="1" applyProtection="1">
      <alignment horizontal="center"/>
    </xf>
    <xf numFmtId="49" fontId="8" fillId="0" borderId="29" xfId="0" applyNumberFormat="1" applyFont="1" applyBorder="1" applyAlignment="1" applyProtection="1">
      <alignment horizontal="center"/>
    </xf>
    <xf numFmtId="49" fontId="8" fillId="0" borderId="30" xfId="0" applyNumberFormat="1" applyFont="1" applyBorder="1" applyAlignment="1" applyProtection="1">
      <alignment horizontal="center"/>
    </xf>
    <xf numFmtId="49" fontId="8" fillId="0" borderId="31" xfId="0" applyNumberFormat="1" applyFont="1" applyBorder="1" applyAlignment="1" applyProtection="1">
      <alignment horizontal="left" wrapText="1"/>
    </xf>
    <xf numFmtId="49" fontId="8" fillId="0" borderId="14" xfId="0" applyNumberFormat="1" applyFont="1" applyBorder="1" applyAlignment="1" applyProtection="1">
      <alignment horizontal="center" wrapText="1"/>
    </xf>
    <xf numFmtId="49" fontId="8" fillId="0" borderId="15" xfId="0" applyNumberFormat="1" applyFont="1" applyBorder="1" applyAlignment="1" applyProtection="1">
      <alignment horizontal="center" wrapText="1"/>
    </xf>
    <xf numFmtId="4" fontId="8" fillId="0" borderId="15" xfId="0" applyNumberFormat="1" applyFont="1" applyBorder="1" applyAlignment="1" applyProtection="1">
      <alignment horizontal="right"/>
    </xf>
    <xf numFmtId="4" fontId="8" fillId="0" borderId="16" xfId="0" applyNumberFormat="1" applyFont="1" applyBorder="1" applyAlignment="1" applyProtection="1">
      <alignment horizontal="right"/>
    </xf>
    <xf numFmtId="49" fontId="8" fillId="0" borderId="21" xfId="0" applyNumberFormat="1" applyFont="1" applyBorder="1" applyAlignment="1" applyProtection="1">
      <alignment horizontal="left" wrapText="1"/>
    </xf>
    <xf numFmtId="49" fontId="6" fillId="0" borderId="24" xfId="0" applyNumberFormat="1" applyFont="1" applyBorder="1" applyAlignment="1" applyProtection="1">
      <alignment horizontal="center" wrapText="1"/>
    </xf>
    <xf numFmtId="4" fontId="6" fillId="0" borderId="38" xfId="0" applyNumberFormat="1" applyFont="1" applyBorder="1" applyAlignment="1" applyProtection="1">
      <alignment horizontal="right"/>
    </xf>
    <xf numFmtId="49" fontId="6" fillId="0" borderId="17" xfId="0" applyNumberFormat="1" applyFont="1" applyBorder="1" applyAlignment="1" applyProtection="1">
      <alignment horizontal="center" wrapText="1"/>
    </xf>
    <xf numFmtId="49" fontId="6" fillId="0" borderId="1" xfId="0" applyNumberFormat="1" applyFont="1" applyBorder="1" applyAlignment="1" applyProtection="1">
      <alignment horizontal="center" wrapText="1"/>
    </xf>
    <xf numFmtId="4" fontId="6" fillId="0" borderId="20" xfId="0" applyNumberFormat="1" applyFont="1" applyBorder="1" applyAlignment="1" applyProtection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vertical="center" readingOrder="1"/>
    </xf>
    <xf numFmtId="0" fontId="7" fillId="0" borderId="0" xfId="0" applyFont="1" applyAlignment="1">
      <alignment vertical="center" readingOrder="1"/>
    </xf>
    <xf numFmtId="0" fontId="7" fillId="0" borderId="0" xfId="0" applyFont="1" applyAlignment="1">
      <alignment horizontal="right" vertical="center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6" name="Group 9"/>
        <xdr:cNvGrpSpPr>
          <a:grpSpLocks/>
        </xdr:cNvGrpSpPr>
      </xdr:nvGrpSpPr>
      <xdr:grpSpPr bwMode="auto">
        <a:xfrm>
          <a:off x="0" y="6724650"/>
          <a:ext cx="5353050" cy="0"/>
          <a:chOff x="0" y="0"/>
          <a:chExt cx="1023" cy="255"/>
        </a:xfrm>
      </xdr:grpSpPr>
      <xdr:sp macro="" textlink="">
        <xdr:nvSpPr>
          <xdr:cNvPr id="2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4" name="Group 17"/>
        <xdr:cNvGrpSpPr>
          <a:grpSpLocks/>
        </xdr:cNvGrpSpPr>
      </xdr:nvGrpSpPr>
      <xdr:grpSpPr bwMode="auto">
        <a:xfrm>
          <a:off x="0" y="6724650"/>
          <a:ext cx="5353050" cy="0"/>
          <a:chOff x="0" y="0"/>
          <a:chExt cx="1023" cy="255"/>
        </a:xfrm>
      </xdr:grpSpPr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workbookViewId="0">
      <selection sqref="A1:XFD1048576"/>
    </sheetView>
  </sheetViews>
  <sheetFormatPr defaultRowHeight="12.75" customHeight="1"/>
  <cols>
    <col min="1" max="1" width="43.7109375" style="64" customWidth="1"/>
    <col min="2" max="2" width="6.140625" style="64" customWidth="1"/>
    <col min="3" max="3" width="40.7109375" style="64" customWidth="1"/>
    <col min="4" max="4" width="21" style="64" customWidth="1"/>
    <col min="5" max="6" width="18.7109375" style="64" customWidth="1"/>
    <col min="7" max="16384" width="9.140625" style="64"/>
  </cols>
  <sheetData>
    <row r="1" spans="1:6" ht="15.75">
      <c r="A1" s="62"/>
      <c r="B1" s="62"/>
      <c r="C1" s="62"/>
      <c r="D1" s="62"/>
      <c r="E1" s="63"/>
      <c r="F1" s="63"/>
    </row>
    <row r="2" spans="1:6" ht="16.899999999999999" customHeight="1">
      <c r="A2" s="62" t="s">
        <v>0</v>
      </c>
      <c r="B2" s="62"/>
      <c r="C2" s="62"/>
      <c r="D2" s="62"/>
      <c r="E2" s="65"/>
      <c r="F2" s="66" t="s">
        <v>1</v>
      </c>
    </row>
    <row r="3" spans="1:6" ht="15">
      <c r="A3" s="67"/>
      <c r="B3" s="67"/>
      <c r="C3" s="67"/>
      <c r="D3" s="67"/>
      <c r="E3" s="68" t="s">
        <v>2</v>
      </c>
      <c r="F3" s="69" t="s">
        <v>3</v>
      </c>
    </row>
    <row r="4" spans="1:6" ht="15">
      <c r="A4" s="70" t="s">
        <v>5</v>
      </c>
      <c r="B4" s="70"/>
      <c r="C4" s="70"/>
      <c r="D4" s="70"/>
      <c r="E4" s="65" t="s">
        <v>4</v>
      </c>
      <c r="F4" s="71" t="s">
        <v>6</v>
      </c>
    </row>
    <row r="5" spans="1:6" ht="15">
      <c r="A5" s="72"/>
      <c r="B5" s="72"/>
      <c r="C5" s="72"/>
      <c r="D5" s="72"/>
      <c r="E5" s="65" t="s">
        <v>7</v>
      </c>
      <c r="F5" s="73" t="s">
        <v>18</v>
      </c>
    </row>
    <row r="6" spans="1:6" ht="15">
      <c r="A6" s="67" t="s">
        <v>8</v>
      </c>
      <c r="B6" s="74" t="s">
        <v>14</v>
      </c>
      <c r="C6" s="75"/>
      <c r="D6" s="75"/>
      <c r="E6" s="65" t="s">
        <v>9</v>
      </c>
      <c r="F6" s="73" t="s">
        <v>19</v>
      </c>
    </row>
    <row r="7" spans="1:6" ht="15">
      <c r="A7" s="67" t="s">
        <v>10</v>
      </c>
      <c r="B7" s="76" t="s">
        <v>15</v>
      </c>
      <c r="C7" s="76"/>
      <c r="D7" s="76"/>
      <c r="E7" s="65" t="s">
        <v>11</v>
      </c>
      <c r="F7" s="77" t="s">
        <v>20</v>
      </c>
    </row>
    <row r="8" spans="1:6" ht="15">
      <c r="A8" s="67" t="s">
        <v>16</v>
      </c>
      <c r="B8" s="67"/>
      <c r="C8" s="67"/>
      <c r="D8" s="72"/>
      <c r="E8" s="65"/>
      <c r="F8" s="78"/>
    </row>
    <row r="9" spans="1:6" ht="15">
      <c r="A9" s="67" t="s">
        <v>17</v>
      </c>
      <c r="B9" s="67"/>
      <c r="C9" s="79"/>
      <c r="D9" s="72"/>
      <c r="E9" s="65" t="s">
        <v>12</v>
      </c>
      <c r="F9" s="80" t="s">
        <v>13</v>
      </c>
    </row>
    <row r="10" spans="1:6" ht="20.25" customHeight="1">
      <c r="A10" s="62" t="s">
        <v>21</v>
      </c>
      <c r="B10" s="62"/>
      <c r="C10" s="62"/>
      <c r="D10" s="62"/>
      <c r="E10" s="81"/>
      <c r="F10" s="82"/>
    </row>
    <row r="11" spans="1:6" ht="4.1500000000000004" customHeight="1">
      <c r="A11" s="83" t="s">
        <v>22</v>
      </c>
      <c r="B11" s="84" t="s">
        <v>23</v>
      </c>
      <c r="C11" s="84" t="s">
        <v>24</v>
      </c>
      <c r="D11" s="85" t="s">
        <v>25</v>
      </c>
      <c r="E11" s="85" t="s">
        <v>26</v>
      </c>
      <c r="F11" s="86" t="s">
        <v>27</v>
      </c>
    </row>
    <row r="12" spans="1:6" ht="3.6" customHeight="1">
      <c r="A12" s="87"/>
      <c r="B12" s="88"/>
      <c r="C12" s="88"/>
      <c r="D12" s="89"/>
      <c r="E12" s="89"/>
      <c r="F12" s="90"/>
    </row>
    <row r="13" spans="1:6" ht="3" customHeight="1">
      <c r="A13" s="87"/>
      <c r="B13" s="88"/>
      <c r="C13" s="88"/>
      <c r="D13" s="89"/>
      <c r="E13" s="89"/>
      <c r="F13" s="90"/>
    </row>
    <row r="14" spans="1:6" ht="3" customHeight="1">
      <c r="A14" s="87"/>
      <c r="B14" s="88"/>
      <c r="C14" s="88"/>
      <c r="D14" s="89"/>
      <c r="E14" s="89"/>
      <c r="F14" s="90"/>
    </row>
    <row r="15" spans="1:6" ht="3" customHeight="1">
      <c r="A15" s="87"/>
      <c r="B15" s="88"/>
      <c r="C15" s="88"/>
      <c r="D15" s="89"/>
      <c r="E15" s="89"/>
      <c r="F15" s="90"/>
    </row>
    <row r="16" spans="1:6" ht="3" customHeight="1">
      <c r="A16" s="87"/>
      <c r="B16" s="88"/>
      <c r="C16" s="88"/>
      <c r="D16" s="89"/>
      <c r="E16" s="89"/>
      <c r="F16" s="90"/>
    </row>
    <row r="17" spans="1:6" ht="23.45" customHeight="1">
      <c r="A17" s="91"/>
      <c r="B17" s="92"/>
      <c r="C17" s="92"/>
      <c r="D17" s="93"/>
      <c r="E17" s="93"/>
      <c r="F17" s="94"/>
    </row>
    <row r="18" spans="1:6" ht="12.6" customHeight="1">
      <c r="A18" s="95">
        <v>1</v>
      </c>
      <c r="B18" s="96">
        <v>2</v>
      </c>
      <c r="C18" s="97">
        <v>3</v>
      </c>
      <c r="D18" s="98" t="s">
        <v>28</v>
      </c>
      <c r="E18" s="99" t="s">
        <v>29</v>
      </c>
      <c r="F18" s="100" t="s">
        <v>30</v>
      </c>
    </row>
    <row r="19" spans="1:6" ht="15">
      <c r="A19" s="101" t="s">
        <v>31</v>
      </c>
      <c r="B19" s="102" t="s">
        <v>32</v>
      </c>
      <c r="C19" s="103" t="s">
        <v>33</v>
      </c>
      <c r="D19" s="104">
        <v>73107900</v>
      </c>
      <c r="E19" s="105">
        <v>2564694.58</v>
      </c>
      <c r="F19" s="104">
        <f>IF(OR(D19="-",IF(E19="-",0,E19)&gt;=IF(D19="-",0,D19)),"-",IF(D19="-",0,D19)-IF(E19="-",0,E19))</f>
        <v>70543205.420000002</v>
      </c>
    </row>
    <row r="20" spans="1:6" ht="15">
      <c r="A20" s="106" t="s">
        <v>34</v>
      </c>
      <c r="B20" s="107"/>
      <c r="C20" s="108"/>
      <c r="D20" s="109"/>
      <c r="E20" s="109"/>
      <c r="F20" s="110"/>
    </row>
    <row r="21" spans="1:6" ht="30">
      <c r="A21" s="111" t="s">
        <v>35</v>
      </c>
      <c r="B21" s="112" t="s">
        <v>32</v>
      </c>
      <c r="C21" s="113" t="s">
        <v>36</v>
      </c>
      <c r="D21" s="114">
        <v>11628000</v>
      </c>
      <c r="E21" s="114">
        <v>739794.58</v>
      </c>
      <c r="F21" s="115">
        <f t="shared" ref="F21:F66" si="0">IF(OR(D21="-",IF(E21="-",0,E21)&gt;=IF(D21="-",0,D21)),"-",IF(D21="-",0,D21)-IF(E21="-",0,E21))</f>
        <v>10888205.42</v>
      </c>
    </row>
    <row r="22" spans="1:6" ht="15">
      <c r="A22" s="111" t="s">
        <v>37</v>
      </c>
      <c r="B22" s="112" t="s">
        <v>32</v>
      </c>
      <c r="C22" s="113" t="s">
        <v>38</v>
      </c>
      <c r="D22" s="114">
        <v>2857600</v>
      </c>
      <c r="E22" s="114">
        <v>180463.16</v>
      </c>
      <c r="F22" s="115">
        <f t="shared" si="0"/>
        <v>2677136.84</v>
      </c>
    </row>
    <row r="23" spans="1:6" ht="15">
      <c r="A23" s="111" t="s">
        <v>39</v>
      </c>
      <c r="B23" s="112" t="s">
        <v>32</v>
      </c>
      <c r="C23" s="113" t="s">
        <v>40</v>
      </c>
      <c r="D23" s="114">
        <v>2857600</v>
      </c>
      <c r="E23" s="114">
        <v>180463.16</v>
      </c>
      <c r="F23" s="115">
        <f t="shared" si="0"/>
        <v>2677136.84</v>
      </c>
    </row>
    <row r="24" spans="1:6" ht="120">
      <c r="A24" s="116" t="s">
        <v>41</v>
      </c>
      <c r="B24" s="112" t="s">
        <v>32</v>
      </c>
      <c r="C24" s="113" t="s">
        <v>42</v>
      </c>
      <c r="D24" s="114">
        <v>2857600</v>
      </c>
      <c r="E24" s="114">
        <v>179543.52</v>
      </c>
      <c r="F24" s="115">
        <f t="shared" si="0"/>
        <v>2678056.48</v>
      </c>
    </row>
    <row r="25" spans="1:6" ht="165">
      <c r="A25" s="116" t="s">
        <v>43</v>
      </c>
      <c r="B25" s="112" t="s">
        <v>32</v>
      </c>
      <c r="C25" s="113" t="s">
        <v>44</v>
      </c>
      <c r="D25" s="114" t="s">
        <v>45</v>
      </c>
      <c r="E25" s="114">
        <v>179223.33</v>
      </c>
      <c r="F25" s="115" t="str">
        <f t="shared" si="0"/>
        <v>-</v>
      </c>
    </row>
    <row r="26" spans="1:6" ht="135">
      <c r="A26" s="116" t="s">
        <v>46</v>
      </c>
      <c r="B26" s="112" t="s">
        <v>32</v>
      </c>
      <c r="C26" s="113" t="s">
        <v>47</v>
      </c>
      <c r="D26" s="114" t="s">
        <v>45</v>
      </c>
      <c r="E26" s="114">
        <v>320.19</v>
      </c>
      <c r="F26" s="115" t="str">
        <f t="shared" si="0"/>
        <v>-</v>
      </c>
    </row>
    <row r="27" spans="1:6" ht="75">
      <c r="A27" s="111" t="s">
        <v>48</v>
      </c>
      <c r="B27" s="112" t="s">
        <v>32</v>
      </c>
      <c r="C27" s="113" t="s">
        <v>49</v>
      </c>
      <c r="D27" s="114" t="s">
        <v>45</v>
      </c>
      <c r="E27" s="114">
        <v>919.64</v>
      </c>
      <c r="F27" s="115" t="str">
        <f t="shared" si="0"/>
        <v>-</v>
      </c>
    </row>
    <row r="28" spans="1:6" ht="120">
      <c r="A28" s="111" t="s">
        <v>50</v>
      </c>
      <c r="B28" s="112" t="s">
        <v>32</v>
      </c>
      <c r="C28" s="113" t="s">
        <v>51</v>
      </c>
      <c r="D28" s="114" t="s">
        <v>45</v>
      </c>
      <c r="E28" s="114">
        <v>914.32</v>
      </c>
      <c r="F28" s="115" t="str">
        <f t="shared" si="0"/>
        <v>-</v>
      </c>
    </row>
    <row r="29" spans="1:6" ht="90">
      <c r="A29" s="111" t="s">
        <v>52</v>
      </c>
      <c r="B29" s="112" t="s">
        <v>32</v>
      </c>
      <c r="C29" s="113" t="s">
        <v>53</v>
      </c>
      <c r="D29" s="114" t="s">
        <v>45</v>
      </c>
      <c r="E29" s="114">
        <v>5.32</v>
      </c>
      <c r="F29" s="115" t="str">
        <f t="shared" si="0"/>
        <v>-</v>
      </c>
    </row>
    <row r="30" spans="1:6" ht="15">
      <c r="A30" s="111" t="s">
        <v>54</v>
      </c>
      <c r="B30" s="112" t="s">
        <v>32</v>
      </c>
      <c r="C30" s="113" t="s">
        <v>55</v>
      </c>
      <c r="D30" s="114">
        <v>2471000</v>
      </c>
      <c r="E30" s="114">
        <v>226253.1</v>
      </c>
      <c r="F30" s="115">
        <f t="shared" si="0"/>
        <v>2244746.9</v>
      </c>
    </row>
    <row r="31" spans="1:6" ht="15">
      <c r="A31" s="111" t="s">
        <v>56</v>
      </c>
      <c r="B31" s="112" t="s">
        <v>32</v>
      </c>
      <c r="C31" s="113" t="s">
        <v>57</v>
      </c>
      <c r="D31" s="114">
        <v>2471000</v>
      </c>
      <c r="E31" s="114">
        <v>226253.1</v>
      </c>
      <c r="F31" s="115">
        <f t="shared" si="0"/>
        <v>2244746.9</v>
      </c>
    </row>
    <row r="32" spans="1:6" ht="15">
      <c r="A32" s="111" t="s">
        <v>56</v>
      </c>
      <c r="B32" s="112" t="s">
        <v>32</v>
      </c>
      <c r="C32" s="113" t="s">
        <v>58</v>
      </c>
      <c r="D32" s="114">
        <v>2471000</v>
      </c>
      <c r="E32" s="114">
        <v>226253.1</v>
      </c>
      <c r="F32" s="115">
        <f t="shared" si="0"/>
        <v>2244746.9</v>
      </c>
    </row>
    <row r="33" spans="1:6" ht="75">
      <c r="A33" s="111" t="s">
        <v>59</v>
      </c>
      <c r="B33" s="112" t="s">
        <v>32</v>
      </c>
      <c r="C33" s="113" t="s">
        <v>60</v>
      </c>
      <c r="D33" s="114" t="s">
        <v>45</v>
      </c>
      <c r="E33" s="114">
        <v>218700.07</v>
      </c>
      <c r="F33" s="115" t="str">
        <f t="shared" si="0"/>
        <v>-</v>
      </c>
    </row>
    <row r="34" spans="1:6" ht="30">
      <c r="A34" s="111" t="s">
        <v>61</v>
      </c>
      <c r="B34" s="112" t="s">
        <v>32</v>
      </c>
      <c r="C34" s="113" t="s">
        <v>62</v>
      </c>
      <c r="D34" s="114" t="s">
        <v>45</v>
      </c>
      <c r="E34" s="114">
        <v>7553.03</v>
      </c>
      <c r="F34" s="115" t="str">
        <f t="shared" si="0"/>
        <v>-</v>
      </c>
    </row>
    <row r="35" spans="1:6" ht="15">
      <c r="A35" s="111" t="s">
        <v>63</v>
      </c>
      <c r="B35" s="112" t="s">
        <v>32</v>
      </c>
      <c r="C35" s="113" t="s">
        <v>64</v>
      </c>
      <c r="D35" s="114">
        <v>6099000</v>
      </c>
      <c r="E35" s="114">
        <v>143078.32</v>
      </c>
      <c r="F35" s="115">
        <f t="shared" si="0"/>
        <v>5955921.6799999997</v>
      </c>
    </row>
    <row r="36" spans="1:6" ht="15">
      <c r="A36" s="111" t="s">
        <v>65</v>
      </c>
      <c r="B36" s="112" t="s">
        <v>32</v>
      </c>
      <c r="C36" s="113" t="s">
        <v>66</v>
      </c>
      <c r="D36" s="114">
        <v>1755400</v>
      </c>
      <c r="E36" s="114">
        <v>30225.63</v>
      </c>
      <c r="F36" s="115">
        <f t="shared" si="0"/>
        <v>1725174.37</v>
      </c>
    </row>
    <row r="37" spans="1:6" ht="75">
      <c r="A37" s="111" t="s">
        <v>67</v>
      </c>
      <c r="B37" s="112" t="s">
        <v>32</v>
      </c>
      <c r="C37" s="113" t="s">
        <v>68</v>
      </c>
      <c r="D37" s="114">
        <v>1755400</v>
      </c>
      <c r="E37" s="114">
        <v>30225.63</v>
      </c>
      <c r="F37" s="115">
        <f t="shared" si="0"/>
        <v>1725174.37</v>
      </c>
    </row>
    <row r="38" spans="1:6" ht="120">
      <c r="A38" s="111" t="s">
        <v>69</v>
      </c>
      <c r="B38" s="112" t="s">
        <v>32</v>
      </c>
      <c r="C38" s="113" t="s">
        <v>70</v>
      </c>
      <c r="D38" s="114" t="s">
        <v>45</v>
      </c>
      <c r="E38" s="114">
        <v>16411.05</v>
      </c>
      <c r="F38" s="115" t="str">
        <f t="shared" si="0"/>
        <v>-</v>
      </c>
    </row>
    <row r="39" spans="1:6" ht="90">
      <c r="A39" s="111" t="s">
        <v>71</v>
      </c>
      <c r="B39" s="112" t="s">
        <v>32</v>
      </c>
      <c r="C39" s="113" t="s">
        <v>72</v>
      </c>
      <c r="D39" s="114" t="s">
        <v>45</v>
      </c>
      <c r="E39" s="114">
        <v>13814.58</v>
      </c>
      <c r="F39" s="115" t="str">
        <f t="shared" si="0"/>
        <v>-</v>
      </c>
    </row>
    <row r="40" spans="1:6" ht="15">
      <c r="A40" s="111" t="s">
        <v>73</v>
      </c>
      <c r="B40" s="112" t="s">
        <v>32</v>
      </c>
      <c r="C40" s="113" t="s">
        <v>74</v>
      </c>
      <c r="D40" s="114">
        <v>4343600</v>
      </c>
      <c r="E40" s="114">
        <v>112852.69</v>
      </c>
      <c r="F40" s="115">
        <f t="shared" si="0"/>
        <v>4230747.3099999996</v>
      </c>
    </row>
    <row r="41" spans="1:6" ht="15">
      <c r="A41" s="111" t="s">
        <v>75</v>
      </c>
      <c r="B41" s="112" t="s">
        <v>32</v>
      </c>
      <c r="C41" s="113" t="s">
        <v>76</v>
      </c>
      <c r="D41" s="114">
        <v>667900</v>
      </c>
      <c r="E41" s="114">
        <v>70396.47</v>
      </c>
      <c r="F41" s="115">
        <f t="shared" si="0"/>
        <v>597503.53</v>
      </c>
    </row>
    <row r="42" spans="1:6" ht="60">
      <c r="A42" s="111" t="s">
        <v>77</v>
      </c>
      <c r="B42" s="112" t="s">
        <v>32</v>
      </c>
      <c r="C42" s="113" t="s">
        <v>78</v>
      </c>
      <c r="D42" s="114">
        <v>667900</v>
      </c>
      <c r="E42" s="114">
        <v>70396.47</v>
      </c>
      <c r="F42" s="115">
        <f t="shared" si="0"/>
        <v>597503.53</v>
      </c>
    </row>
    <row r="43" spans="1:6" ht="15">
      <c r="A43" s="111" t="s">
        <v>79</v>
      </c>
      <c r="B43" s="112" t="s">
        <v>32</v>
      </c>
      <c r="C43" s="113" t="s">
        <v>80</v>
      </c>
      <c r="D43" s="114">
        <v>3675700</v>
      </c>
      <c r="E43" s="114">
        <v>42456.22</v>
      </c>
      <c r="F43" s="115">
        <f t="shared" si="0"/>
        <v>3633243.78</v>
      </c>
    </row>
    <row r="44" spans="1:6" ht="60">
      <c r="A44" s="111" t="s">
        <v>81</v>
      </c>
      <c r="B44" s="112" t="s">
        <v>32</v>
      </c>
      <c r="C44" s="113" t="s">
        <v>82</v>
      </c>
      <c r="D44" s="114">
        <v>3675700</v>
      </c>
      <c r="E44" s="114">
        <v>42456.22</v>
      </c>
      <c r="F44" s="115">
        <f t="shared" si="0"/>
        <v>3633243.78</v>
      </c>
    </row>
    <row r="45" spans="1:6" ht="30">
      <c r="A45" s="111" t="s">
        <v>83</v>
      </c>
      <c r="B45" s="112" t="s">
        <v>32</v>
      </c>
      <c r="C45" s="113" t="s">
        <v>84</v>
      </c>
      <c r="D45" s="114">
        <v>10400</v>
      </c>
      <c r="E45" s="114" t="s">
        <v>45</v>
      </c>
      <c r="F45" s="115">
        <f t="shared" si="0"/>
        <v>10400</v>
      </c>
    </row>
    <row r="46" spans="1:6" ht="60">
      <c r="A46" s="111" t="s">
        <v>85</v>
      </c>
      <c r="B46" s="112" t="s">
        <v>32</v>
      </c>
      <c r="C46" s="113" t="s">
        <v>86</v>
      </c>
      <c r="D46" s="114">
        <v>10400</v>
      </c>
      <c r="E46" s="114" t="s">
        <v>45</v>
      </c>
      <c r="F46" s="115">
        <f t="shared" si="0"/>
        <v>10400</v>
      </c>
    </row>
    <row r="47" spans="1:6" ht="90">
      <c r="A47" s="111" t="s">
        <v>87</v>
      </c>
      <c r="B47" s="112" t="s">
        <v>32</v>
      </c>
      <c r="C47" s="113" t="s">
        <v>88</v>
      </c>
      <c r="D47" s="114">
        <v>10400</v>
      </c>
      <c r="E47" s="114" t="s">
        <v>45</v>
      </c>
      <c r="F47" s="115">
        <f t="shared" si="0"/>
        <v>10400</v>
      </c>
    </row>
    <row r="48" spans="1:6" ht="15">
      <c r="A48" s="111" t="s">
        <v>89</v>
      </c>
      <c r="B48" s="112" t="s">
        <v>32</v>
      </c>
      <c r="C48" s="113" t="s">
        <v>90</v>
      </c>
      <c r="D48" s="114">
        <v>190000</v>
      </c>
      <c r="E48" s="114">
        <v>190000</v>
      </c>
      <c r="F48" s="115" t="str">
        <f t="shared" si="0"/>
        <v>-</v>
      </c>
    </row>
    <row r="49" spans="1:6" ht="15">
      <c r="A49" s="111" t="s">
        <v>91</v>
      </c>
      <c r="B49" s="112" t="s">
        <v>32</v>
      </c>
      <c r="C49" s="113" t="s">
        <v>92</v>
      </c>
      <c r="D49" s="114">
        <v>190000</v>
      </c>
      <c r="E49" s="114">
        <v>190000</v>
      </c>
      <c r="F49" s="115" t="str">
        <f t="shared" si="0"/>
        <v>-</v>
      </c>
    </row>
    <row r="50" spans="1:6" ht="30">
      <c r="A50" s="111" t="s">
        <v>93</v>
      </c>
      <c r="B50" s="112" t="s">
        <v>32</v>
      </c>
      <c r="C50" s="113" t="s">
        <v>94</v>
      </c>
      <c r="D50" s="114">
        <v>190000</v>
      </c>
      <c r="E50" s="114">
        <v>190000</v>
      </c>
      <c r="F50" s="115" t="str">
        <f t="shared" si="0"/>
        <v>-</v>
      </c>
    </row>
    <row r="51" spans="1:6" ht="90">
      <c r="A51" s="111" t="s">
        <v>95</v>
      </c>
      <c r="B51" s="112" t="s">
        <v>32</v>
      </c>
      <c r="C51" s="113" t="s">
        <v>96</v>
      </c>
      <c r="D51" s="114">
        <v>190000</v>
      </c>
      <c r="E51" s="114">
        <v>190000</v>
      </c>
      <c r="F51" s="115" t="str">
        <f t="shared" si="0"/>
        <v>-</v>
      </c>
    </row>
    <row r="52" spans="1:6" ht="15">
      <c r="A52" s="111" t="s">
        <v>97</v>
      </c>
      <c r="B52" s="112" t="s">
        <v>32</v>
      </c>
      <c r="C52" s="113" t="s">
        <v>98</v>
      </c>
      <c r="D52" s="114">
        <v>61479900</v>
      </c>
      <c r="E52" s="114">
        <v>1824900</v>
      </c>
      <c r="F52" s="115">
        <f t="shared" si="0"/>
        <v>59655000</v>
      </c>
    </row>
    <row r="53" spans="1:6" ht="60">
      <c r="A53" s="111" t="s">
        <v>99</v>
      </c>
      <c r="B53" s="112" t="s">
        <v>32</v>
      </c>
      <c r="C53" s="113" t="s">
        <v>100</v>
      </c>
      <c r="D53" s="114">
        <v>61479900</v>
      </c>
      <c r="E53" s="114">
        <v>1824900</v>
      </c>
      <c r="F53" s="115">
        <f t="shared" si="0"/>
        <v>59655000</v>
      </c>
    </row>
    <row r="54" spans="1:6" ht="30">
      <c r="A54" s="111" t="s">
        <v>101</v>
      </c>
      <c r="B54" s="112" t="s">
        <v>32</v>
      </c>
      <c r="C54" s="113" t="s">
        <v>102</v>
      </c>
      <c r="D54" s="114">
        <v>9094500</v>
      </c>
      <c r="E54" s="114">
        <v>1818900</v>
      </c>
      <c r="F54" s="115">
        <f t="shared" si="0"/>
        <v>7275600</v>
      </c>
    </row>
    <row r="55" spans="1:6" ht="30">
      <c r="A55" s="111" t="s">
        <v>103</v>
      </c>
      <c r="B55" s="112" t="s">
        <v>32</v>
      </c>
      <c r="C55" s="113" t="s">
        <v>104</v>
      </c>
      <c r="D55" s="114">
        <v>9094500</v>
      </c>
      <c r="E55" s="114">
        <v>1818900</v>
      </c>
      <c r="F55" s="115">
        <f t="shared" si="0"/>
        <v>7275600</v>
      </c>
    </row>
    <row r="56" spans="1:6" ht="60">
      <c r="A56" s="111" t="s">
        <v>105</v>
      </c>
      <c r="B56" s="112" t="s">
        <v>32</v>
      </c>
      <c r="C56" s="113" t="s">
        <v>106</v>
      </c>
      <c r="D56" s="114">
        <v>9094500</v>
      </c>
      <c r="E56" s="114">
        <v>1818900</v>
      </c>
      <c r="F56" s="115">
        <f t="shared" si="0"/>
        <v>7275600</v>
      </c>
    </row>
    <row r="57" spans="1:6" ht="30">
      <c r="A57" s="111" t="s">
        <v>107</v>
      </c>
      <c r="B57" s="112" t="s">
        <v>32</v>
      </c>
      <c r="C57" s="113" t="s">
        <v>108</v>
      </c>
      <c r="D57" s="114">
        <v>241900</v>
      </c>
      <c r="E57" s="114">
        <v>6000</v>
      </c>
      <c r="F57" s="115">
        <f t="shared" si="0"/>
        <v>235900</v>
      </c>
    </row>
    <row r="58" spans="1:6" ht="60">
      <c r="A58" s="111" t="s">
        <v>109</v>
      </c>
      <c r="B58" s="112" t="s">
        <v>32</v>
      </c>
      <c r="C58" s="113" t="s">
        <v>110</v>
      </c>
      <c r="D58" s="114">
        <v>200</v>
      </c>
      <c r="E58" s="114" t="s">
        <v>45</v>
      </c>
      <c r="F58" s="115">
        <f t="shared" si="0"/>
        <v>200</v>
      </c>
    </row>
    <row r="59" spans="1:6" ht="60">
      <c r="A59" s="111" t="s">
        <v>111</v>
      </c>
      <c r="B59" s="112" t="s">
        <v>32</v>
      </c>
      <c r="C59" s="113" t="s">
        <v>112</v>
      </c>
      <c r="D59" s="114">
        <v>200</v>
      </c>
      <c r="E59" s="114" t="s">
        <v>45</v>
      </c>
      <c r="F59" s="115">
        <f t="shared" si="0"/>
        <v>200</v>
      </c>
    </row>
    <row r="60" spans="1:6" ht="75">
      <c r="A60" s="111" t="s">
        <v>113</v>
      </c>
      <c r="B60" s="112" t="s">
        <v>32</v>
      </c>
      <c r="C60" s="113" t="s">
        <v>114</v>
      </c>
      <c r="D60" s="114">
        <v>241700</v>
      </c>
      <c r="E60" s="114">
        <v>6000</v>
      </c>
      <c r="F60" s="115">
        <f t="shared" si="0"/>
        <v>235700</v>
      </c>
    </row>
    <row r="61" spans="1:6" ht="75">
      <c r="A61" s="111" t="s">
        <v>115</v>
      </c>
      <c r="B61" s="112" t="s">
        <v>32</v>
      </c>
      <c r="C61" s="113" t="s">
        <v>116</v>
      </c>
      <c r="D61" s="114">
        <v>241700</v>
      </c>
      <c r="E61" s="114">
        <v>6000</v>
      </c>
      <c r="F61" s="115">
        <f t="shared" si="0"/>
        <v>235700</v>
      </c>
    </row>
    <row r="62" spans="1:6" ht="15">
      <c r="A62" s="111" t="s">
        <v>117</v>
      </c>
      <c r="B62" s="112" t="s">
        <v>32</v>
      </c>
      <c r="C62" s="113" t="s">
        <v>118</v>
      </c>
      <c r="D62" s="114">
        <v>52143500</v>
      </c>
      <c r="E62" s="114" t="s">
        <v>45</v>
      </c>
      <c r="F62" s="115">
        <f t="shared" si="0"/>
        <v>52143500</v>
      </c>
    </row>
    <row r="63" spans="1:6" ht="105">
      <c r="A63" s="111" t="s">
        <v>119</v>
      </c>
      <c r="B63" s="112" t="s">
        <v>32</v>
      </c>
      <c r="C63" s="113" t="s">
        <v>120</v>
      </c>
      <c r="D63" s="114">
        <v>9084400</v>
      </c>
      <c r="E63" s="114" t="s">
        <v>45</v>
      </c>
      <c r="F63" s="115">
        <f t="shared" si="0"/>
        <v>9084400</v>
      </c>
    </row>
    <row r="64" spans="1:6" ht="105">
      <c r="A64" s="111" t="s">
        <v>121</v>
      </c>
      <c r="B64" s="112" t="s">
        <v>32</v>
      </c>
      <c r="C64" s="113" t="s">
        <v>122</v>
      </c>
      <c r="D64" s="114">
        <v>9084400</v>
      </c>
      <c r="E64" s="114" t="s">
        <v>45</v>
      </c>
      <c r="F64" s="115">
        <f t="shared" si="0"/>
        <v>9084400</v>
      </c>
    </row>
    <row r="65" spans="1:6" ht="30">
      <c r="A65" s="111" t="s">
        <v>123</v>
      </c>
      <c r="B65" s="112" t="s">
        <v>32</v>
      </c>
      <c r="C65" s="113" t="s">
        <v>124</v>
      </c>
      <c r="D65" s="114">
        <v>43059100</v>
      </c>
      <c r="E65" s="114" t="s">
        <v>45</v>
      </c>
      <c r="F65" s="115">
        <f t="shared" si="0"/>
        <v>43059100</v>
      </c>
    </row>
    <row r="66" spans="1:6" ht="45">
      <c r="A66" s="111" t="s">
        <v>125</v>
      </c>
      <c r="B66" s="112" t="s">
        <v>32</v>
      </c>
      <c r="C66" s="113" t="s">
        <v>126</v>
      </c>
      <c r="D66" s="114">
        <v>43059100</v>
      </c>
      <c r="E66" s="114" t="s">
        <v>45</v>
      </c>
      <c r="F66" s="115">
        <f t="shared" si="0"/>
        <v>43059100</v>
      </c>
    </row>
    <row r="67" spans="1:6" ht="12.75" customHeight="1">
      <c r="A67" s="117"/>
      <c r="B67" s="118"/>
      <c r="C67" s="118"/>
      <c r="D67" s="119"/>
      <c r="E67" s="119"/>
      <c r="F67" s="11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07"/>
  <sheetViews>
    <sheetView showGridLines="0" topLeftCell="A202" workbookViewId="0">
      <selection activeCell="E208" sqref="E208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54" t="s">
        <v>127</v>
      </c>
      <c r="B2" s="54"/>
      <c r="C2" s="54"/>
      <c r="D2" s="54"/>
      <c r="E2" s="1"/>
      <c r="F2" s="4" t="s">
        <v>128</v>
      </c>
    </row>
    <row r="3" spans="1:6" ht="13.5" customHeight="1">
      <c r="A3" s="2"/>
      <c r="B3" s="2"/>
      <c r="C3" s="13"/>
      <c r="D3" s="3"/>
      <c r="E3" s="3"/>
      <c r="F3" s="3"/>
    </row>
    <row r="4" spans="1:6" ht="10.15" customHeight="1">
      <c r="A4" s="57" t="s">
        <v>22</v>
      </c>
      <c r="B4" s="46" t="s">
        <v>23</v>
      </c>
      <c r="C4" s="55" t="s">
        <v>129</v>
      </c>
      <c r="D4" s="49" t="s">
        <v>25</v>
      </c>
      <c r="E4" s="60" t="s">
        <v>26</v>
      </c>
      <c r="F4" s="52" t="s">
        <v>27</v>
      </c>
    </row>
    <row r="5" spans="1:6" ht="5.45" customHeight="1">
      <c r="A5" s="58"/>
      <c r="B5" s="47"/>
      <c r="C5" s="56"/>
      <c r="D5" s="50"/>
      <c r="E5" s="61"/>
      <c r="F5" s="53"/>
    </row>
    <row r="6" spans="1:6" ht="9.6" customHeight="1">
      <c r="A6" s="58"/>
      <c r="B6" s="47"/>
      <c r="C6" s="56"/>
      <c r="D6" s="50"/>
      <c r="E6" s="61"/>
      <c r="F6" s="53"/>
    </row>
    <row r="7" spans="1:6" ht="6" customHeight="1">
      <c r="A7" s="58"/>
      <c r="B7" s="47"/>
      <c r="C7" s="56"/>
      <c r="D7" s="50"/>
      <c r="E7" s="61"/>
      <c r="F7" s="53"/>
    </row>
    <row r="8" spans="1:6" ht="6.6" customHeight="1">
      <c r="A8" s="58"/>
      <c r="B8" s="47"/>
      <c r="C8" s="56"/>
      <c r="D8" s="50"/>
      <c r="E8" s="61"/>
      <c r="F8" s="53"/>
    </row>
    <row r="9" spans="1:6" ht="10.9" customHeight="1">
      <c r="A9" s="58"/>
      <c r="B9" s="47"/>
      <c r="C9" s="56"/>
      <c r="D9" s="50"/>
      <c r="E9" s="61"/>
      <c r="F9" s="53"/>
    </row>
    <row r="10" spans="1:6" ht="4.1500000000000004" hidden="1" customHeight="1">
      <c r="A10" s="58"/>
      <c r="B10" s="47"/>
      <c r="C10" s="14"/>
      <c r="D10" s="50"/>
      <c r="E10" s="15"/>
      <c r="F10" s="16"/>
    </row>
    <row r="11" spans="1:6" ht="13.15" hidden="1" customHeight="1">
      <c r="A11" s="59"/>
      <c r="B11" s="48"/>
      <c r="C11" s="17"/>
      <c r="D11" s="51"/>
      <c r="E11" s="18"/>
      <c r="F11" s="19"/>
    </row>
    <row r="12" spans="1:6" ht="13.5" customHeight="1">
      <c r="A12" s="5">
        <v>1</v>
      </c>
      <c r="B12" s="6">
        <v>2</v>
      </c>
      <c r="C12" s="7">
        <v>3</v>
      </c>
      <c r="D12" s="8" t="s">
        <v>28</v>
      </c>
      <c r="E12" s="20" t="s">
        <v>29</v>
      </c>
      <c r="F12" s="9" t="s">
        <v>30</v>
      </c>
    </row>
    <row r="13" spans="1:6">
      <c r="A13" s="21" t="s">
        <v>130</v>
      </c>
      <c r="B13" s="22" t="s">
        <v>131</v>
      </c>
      <c r="C13" s="23" t="s">
        <v>132</v>
      </c>
      <c r="D13" s="24">
        <v>73107900</v>
      </c>
      <c r="E13" s="25">
        <v>148002.44</v>
      </c>
      <c r="F13" s="26">
        <f>IF(OR(D13="-",IF(E13="-",0,E13)&gt;=IF(D13="-",0,D13)),"-",IF(D13="-",0,D13)-IF(E13="-",0,E13))</f>
        <v>72959897.560000002</v>
      </c>
    </row>
    <row r="14" spans="1:6">
      <c r="A14" s="27" t="s">
        <v>34</v>
      </c>
      <c r="B14" s="28"/>
      <c r="C14" s="29"/>
      <c r="D14" s="30"/>
      <c r="E14" s="31"/>
      <c r="F14" s="32"/>
    </row>
    <row r="15" spans="1:6" ht="22.5">
      <c r="A15" s="21" t="s">
        <v>133</v>
      </c>
      <c r="B15" s="22" t="s">
        <v>131</v>
      </c>
      <c r="C15" s="23" t="s">
        <v>134</v>
      </c>
      <c r="D15" s="24">
        <v>73107900</v>
      </c>
      <c r="E15" s="25">
        <v>148002.44</v>
      </c>
      <c r="F15" s="26">
        <f t="shared" ref="F15:F46" si="0">IF(OR(D15="-",IF(E15="-",0,E15)&gt;=IF(D15="-",0,D15)),"-",IF(D15="-",0,D15)-IF(E15="-",0,E15))</f>
        <v>72959897.560000002</v>
      </c>
    </row>
    <row r="16" spans="1:6">
      <c r="A16" s="10" t="s">
        <v>135</v>
      </c>
      <c r="B16" s="33" t="s">
        <v>131</v>
      </c>
      <c r="C16" s="11" t="s">
        <v>136</v>
      </c>
      <c r="D16" s="12">
        <v>9677400</v>
      </c>
      <c r="E16" s="34">
        <v>158056.89000000001</v>
      </c>
      <c r="F16" s="35">
        <f t="shared" si="0"/>
        <v>9519343.1099999994</v>
      </c>
    </row>
    <row r="17" spans="1:6" ht="45">
      <c r="A17" s="10" t="s">
        <v>137</v>
      </c>
      <c r="B17" s="33" t="s">
        <v>131</v>
      </c>
      <c r="C17" s="11" t="s">
        <v>138</v>
      </c>
      <c r="D17" s="12">
        <v>9085400</v>
      </c>
      <c r="E17" s="34">
        <v>158056.89000000001</v>
      </c>
      <c r="F17" s="35">
        <f t="shared" si="0"/>
        <v>8927343.1099999994</v>
      </c>
    </row>
    <row r="18" spans="1:6">
      <c r="A18" s="10"/>
      <c r="B18" s="33" t="s">
        <v>131</v>
      </c>
      <c r="C18" s="11" t="s">
        <v>139</v>
      </c>
      <c r="D18" s="12">
        <v>8722300</v>
      </c>
      <c r="E18" s="34">
        <v>140356.89000000001</v>
      </c>
      <c r="F18" s="35">
        <f t="shared" si="0"/>
        <v>8581943.1099999994</v>
      </c>
    </row>
    <row r="19" spans="1:6">
      <c r="A19" s="21" t="s">
        <v>14</v>
      </c>
      <c r="B19" s="22" t="s">
        <v>131</v>
      </c>
      <c r="C19" s="23" t="s">
        <v>140</v>
      </c>
      <c r="D19" s="24">
        <v>8722100</v>
      </c>
      <c r="E19" s="25">
        <v>140356.89000000001</v>
      </c>
      <c r="F19" s="26">
        <f t="shared" si="0"/>
        <v>8581743.1099999994</v>
      </c>
    </row>
    <row r="20" spans="1:6" ht="45">
      <c r="A20" s="10" t="s">
        <v>141</v>
      </c>
      <c r="B20" s="33" t="s">
        <v>131</v>
      </c>
      <c r="C20" s="11" t="s">
        <v>142</v>
      </c>
      <c r="D20" s="12">
        <v>6978100</v>
      </c>
      <c r="E20" s="34">
        <v>135000</v>
      </c>
      <c r="F20" s="35">
        <f t="shared" si="0"/>
        <v>6843100</v>
      </c>
    </row>
    <row r="21" spans="1:6" ht="45">
      <c r="A21" s="10" t="s">
        <v>141</v>
      </c>
      <c r="B21" s="33" t="s">
        <v>131</v>
      </c>
      <c r="C21" s="11" t="s">
        <v>143</v>
      </c>
      <c r="D21" s="12">
        <v>6978100</v>
      </c>
      <c r="E21" s="34">
        <v>135000</v>
      </c>
      <c r="F21" s="35">
        <f t="shared" si="0"/>
        <v>6843100</v>
      </c>
    </row>
    <row r="22" spans="1:6" ht="45">
      <c r="A22" s="10" t="s">
        <v>141</v>
      </c>
      <c r="B22" s="33" t="s">
        <v>131</v>
      </c>
      <c r="C22" s="11" t="s">
        <v>144</v>
      </c>
      <c r="D22" s="12">
        <v>6978100</v>
      </c>
      <c r="E22" s="34">
        <v>135000</v>
      </c>
      <c r="F22" s="35">
        <f t="shared" si="0"/>
        <v>6843100</v>
      </c>
    </row>
    <row r="23" spans="1:6" ht="22.5">
      <c r="A23" s="10" t="s">
        <v>145</v>
      </c>
      <c r="B23" s="33" t="s">
        <v>131</v>
      </c>
      <c r="C23" s="11" t="s">
        <v>146</v>
      </c>
      <c r="D23" s="12">
        <v>5071200</v>
      </c>
      <c r="E23" s="34">
        <v>135000</v>
      </c>
      <c r="F23" s="35">
        <f t="shared" si="0"/>
        <v>4936200</v>
      </c>
    </row>
    <row r="24" spans="1:6" ht="33.75">
      <c r="A24" s="10" t="s">
        <v>147</v>
      </c>
      <c r="B24" s="33" t="s">
        <v>131</v>
      </c>
      <c r="C24" s="11" t="s">
        <v>148</v>
      </c>
      <c r="D24" s="12">
        <v>375400</v>
      </c>
      <c r="E24" s="34" t="s">
        <v>45</v>
      </c>
      <c r="F24" s="35">
        <f t="shared" si="0"/>
        <v>375400</v>
      </c>
    </row>
    <row r="25" spans="1:6" ht="33.75">
      <c r="A25" s="10" t="s">
        <v>149</v>
      </c>
      <c r="B25" s="33" t="s">
        <v>131</v>
      </c>
      <c r="C25" s="11" t="s">
        <v>150</v>
      </c>
      <c r="D25" s="12">
        <v>1531500</v>
      </c>
      <c r="E25" s="34" t="s">
        <v>45</v>
      </c>
      <c r="F25" s="35">
        <f t="shared" si="0"/>
        <v>1531500</v>
      </c>
    </row>
    <row r="26" spans="1:6" ht="45">
      <c r="A26" s="10" t="s">
        <v>151</v>
      </c>
      <c r="B26" s="33" t="s">
        <v>131</v>
      </c>
      <c r="C26" s="11" t="s">
        <v>152</v>
      </c>
      <c r="D26" s="12">
        <v>1718300</v>
      </c>
      <c r="E26" s="34">
        <v>5356.89</v>
      </c>
      <c r="F26" s="35">
        <f t="shared" si="0"/>
        <v>1712943.11</v>
      </c>
    </row>
    <row r="27" spans="1:6" ht="45">
      <c r="A27" s="10" t="s">
        <v>151</v>
      </c>
      <c r="B27" s="33" t="s">
        <v>131</v>
      </c>
      <c r="C27" s="11" t="s">
        <v>153</v>
      </c>
      <c r="D27" s="12">
        <v>1712400</v>
      </c>
      <c r="E27" s="34">
        <v>5356.89</v>
      </c>
      <c r="F27" s="35">
        <f t="shared" si="0"/>
        <v>1707043.11</v>
      </c>
    </row>
    <row r="28" spans="1:6" ht="45">
      <c r="A28" s="10" t="s">
        <v>151</v>
      </c>
      <c r="B28" s="33" t="s">
        <v>131</v>
      </c>
      <c r="C28" s="11" t="s">
        <v>154</v>
      </c>
      <c r="D28" s="12">
        <v>1712400</v>
      </c>
      <c r="E28" s="34">
        <v>5356.89</v>
      </c>
      <c r="F28" s="35">
        <f t="shared" si="0"/>
        <v>1707043.11</v>
      </c>
    </row>
    <row r="29" spans="1:6">
      <c r="A29" s="10" t="s">
        <v>155</v>
      </c>
      <c r="B29" s="33" t="s">
        <v>131</v>
      </c>
      <c r="C29" s="11" t="s">
        <v>156</v>
      </c>
      <c r="D29" s="12">
        <v>1550900</v>
      </c>
      <c r="E29" s="34">
        <v>2962.56</v>
      </c>
      <c r="F29" s="35">
        <f t="shared" si="0"/>
        <v>1547937.44</v>
      </c>
    </row>
    <row r="30" spans="1:6">
      <c r="A30" s="10" t="s">
        <v>157</v>
      </c>
      <c r="B30" s="33" t="s">
        <v>131</v>
      </c>
      <c r="C30" s="11" t="s">
        <v>158</v>
      </c>
      <c r="D30" s="12">
        <v>161500</v>
      </c>
      <c r="E30" s="34">
        <v>2394.33</v>
      </c>
      <c r="F30" s="35">
        <f t="shared" si="0"/>
        <v>159105.67000000001</v>
      </c>
    </row>
    <row r="31" spans="1:6" ht="45">
      <c r="A31" s="10" t="s">
        <v>151</v>
      </c>
      <c r="B31" s="33" t="s">
        <v>131</v>
      </c>
      <c r="C31" s="11" t="s">
        <v>159</v>
      </c>
      <c r="D31" s="12">
        <v>5900</v>
      </c>
      <c r="E31" s="34" t="s">
        <v>45</v>
      </c>
      <c r="F31" s="35">
        <f t="shared" si="0"/>
        <v>5900</v>
      </c>
    </row>
    <row r="32" spans="1:6" ht="45">
      <c r="A32" s="10" t="s">
        <v>151</v>
      </c>
      <c r="B32" s="33" t="s">
        <v>131</v>
      </c>
      <c r="C32" s="11" t="s">
        <v>160</v>
      </c>
      <c r="D32" s="12">
        <v>5900</v>
      </c>
      <c r="E32" s="34" t="s">
        <v>45</v>
      </c>
      <c r="F32" s="35">
        <f t="shared" si="0"/>
        <v>5900</v>
      </c>
    </row>
    <row r="33" spans="1:6">
      <c r="A33" s="10" t="s">
        <v>161</v>
      </c>
      <c r="B33" s="33" t="s">
        <v>131</v>
      </c>
      <c r="C33" s="11" t="s">
        <v>162</v>
      </c>
      <c r="D33" s="12">
        <v>3300</v>
      </c>
      <c r="E33" s="34" t="s">
        <v>45</v>
      </c>
      <c r="F33" s="35">
        <f t="shared" si="0"/>
        <v>3300</v>
      </c>
    </row>
    <row r="34" spans="1:6">
      <c r="A34" s="10" t="s">
        <v>163</v>
      </c>
      <c r="B34" s="33" t="s">
        <v>131</v>
      </c>
      <c r="C34" s="11" t="s">
        <v>164</v>
      </c>
      <c r="D34" s="12">
        <v>2600</v>
      </c>
      <c r="E34" s="34" t="s">
        <v>45</v>
      </c>
      <c r="F34" s="35">
        <f t="shared" si="0"/>
        <v>2600</v>
      </c>
    </row>
    <row r="35" spans="1:6" ht="45">
      <c r="A35" s="10" t="s">
        <v>165</v>
      </c>
      <c r="B35" s="33" t="s">
        <v>131</v>
      </c>
      <c r="C35" s="11" t="s">
        <v>166</v>
      </c>
      <c r="D35" s="12">
        <v>25700</v>
      </c>
      <c r="E35" s="34" t="s">
        <v>45</v>
      </c>
      <c r="F35" s="35">
        <f t="shared" si="0"/>
        <v>25700</v>
      </c>
    </row>
    <row r="36" spans="1:6" ht="45">
      <c r="A36" s="10" t="s">
        <v>165</v>
      </c>
      <c r="B36" s="33" t="s">
        <v>131</v>
      </c>
      <c r="C36" s="11" t="s">
        <v>167</v>
      </c>
      <c r="D36" s="12">
        <v>25700</v>
      </c>
      <c r="E36" s="34" t="s">
        <v>45</v>
      </c>
      <c r="F36" s="35">
        <f t="shared" si="0"/>
        <v>25700</v>
      </c>
    </row>
    <row r="37" spans="1:6" ht="45">
      <c r="A37" s="10" t="s">
        <v>165</v>
      </c>
      <c r="B37" s="33" t="s">
        <v>131</v>
      </c>
      <c r="C37" s="11" t="s">
        <v>168</v>
      </c>
      <c r="D37" s="12">
        <v>25700</v>
      </c>
      <c r="E37" s="34" t="s">
        <v>45</v>
      </c>
      <c r="F37" s="35">
        <f t="shared" si="0"/>
        <v>25700</v>
      </c>
    </row>
    <row r="38" spans="1:6">
      <c r="A38" s="10" t="s">
        <v>155</v>
      </c>
      <c r="B38" s="33" t="s">
        <v>131</v>
      </c>
      <c r="C38" s="11" t="s">
        <v>169</v>
      </c>
      <c r="D38" s="12">
        <v>25700</v>
      </c>
      <c r="E38" s="34" t="s">
        <v>45</v>
      </c>
      <c r="F38" s="35">
        <f t="shared" si="0"/>
        <v>25700</v>
      </c>
    </row>
    <row r="39" spans="1:6">
      <c r="A39" s="21" t="s">
        <v>170</v>
      </c>
      <c r="B39" s="22" t="s">
        <v>131</v>
      </c>
      <c r="C39" s="23" t="s">
        <v>171</v>
      </c>
      <c r="D39" s="24">
        <v>200</v>
      </c>
      <c r="E39" s="25" t="s">
        <v>45</v>
      </c>
      <c r="F39" s="26">
        <f t="shared" si="0"/>
        <v>200</v>
      </c>
    </row>
    <row r="40" spans="1:6" ht="101.25">
      <c r="A40" s="36" t="s">
        <v>172</v>
      </c>
      <c r="B40" s="33" t="s">
        <v>131</v>
      </c>
      <c r="C40" s="11" t="s">
        <v>173</v>
      </c>
      <c r="D40" s="12">
        <v>200</v>
      </c>
      <c r="E40" s="34" t="s">
        <v>45</v>
      </c>
      <c r="F40" s="35">
        <f t="shared" si="0"/>
        <v>200</v>
      </c>
    </row>
    <row r="41" spans="1:6" ht="101.25">
      <c r="A41" s="36" t="s">
        <v>172</v>
      </c>
      <c r="B41" s="33" t="s">
        <v>131</v>
      </c>
      <c r="C41" s="11" t="s">
        <v>174</v>
      </c>
      <c r="D41" s="12">
        <v>200</v>
      </c>
      <c r="E41" s="34" t="s">
        <v>45</v>
      </c>
      <c r="F41" s="35">
        <f t="shared" si="0"/>
        <v>200</v>
      </c>
    </row>
    <row r="42" spans="1:6" ht="101.25">
      <c r="A42" s="36" t="s">
        <v>172</v>
      </c>
      <c r="B42" s="33" t="s">
        <v>131</v>
      </c>
      <c r="C42" s="11" t="s">
        <v>175</v>
      </c>
      <c r="D42" s="12">
        <v>200</v>
      </c>
      <c r="E42" s="34" t="s">
        <v>45</v>
      </c>
      <c r="F42" s="35">
        <f t="shared" si="0"/>
        <v>200</v>
      </c>
    </row>
    <row r="43" spans="1:6">
      <c r="A43" s="10" t="s">
        <v>155</v>
      </c>
      <c r="B43" s="33" t="s">
        <v>131</v>
      </c>
      <c r="C43" s="11" t="s">
        <v>176</v>
      </c>
      <c r="D43" s="12">
        <v>200</v>
      </c>
      <c r="E43" s="34" t="s">
        <v>45</v>
      </c>
      <c r="F43" s="35">
        <f t="shared" si="0"/>
        <v>200</v>
      </c>
    </row>
    <row r="44" spans="1:6">
      <c r="A44" s="10"/>
      <c r="B44" s="33" t="s">
        <v>131</v>
      </c>
      <c r="C44" s="11" t="s">
        <v>177</v>
      </c>
      <c r="D44" s="12">
        <v>363100</v>
      </c>
      <c r="E44" s="34">
        <v>17700</v>
      </c>
      <c r="F44" s="35">
        <f t="shared" si="0"/>
        <v>345400</v>
      </c>
    </row>
    <row r="45" spans="1:6">
      <c r="A45" s="21" t="s">
        <v>178</v>
      </c>
      <c r="B45" s="22" t="s">
        <v>131</v>
      </c>
      <c r="C45" s="23" t="s">
        <v>179</v>
      </c>
      <c r="D45" s="24">
        <v>363100</v>
      </c>
      <c r="E45" s="25">
        <v>17700</v>
      </c>
      <c r="F45" s="26">
        <f t="shared" si="0"/>
        <v>345400</v>
      </c>
    </row>
    <row r="46" spans="1:6" ht="56.25">
      <c r="A46" s="10" t="s">
        <v>180</v>
      </c>
      <c r="B46" s="33" t="s">
        <v>131</v>
      </c>
      <c r="C46" s="11" t="s">
        <v>181</v>
      </c>
      <c r="D46" s="12">
        <v>363100</v>
      </c>
      <c r="E46" s="34">
        <v>17700</v>
      </c>
      <c r="F46" s="35">
        <f t="shared" si="0"/>
        <v>345400</v>
      </c>
    </row>
    <row r="47" spans="1:6" ht="56.25">
      <c r="A47" s="10" t="s">
        <v>180</v>
      </c>
      <c r="B47" s="33" t="s">
        <v>131</v>
      </c>
      <c r="C47" s="11" t="s">
        <v>182</v>
      </c>
      <c r="D47" s="12">
        <v>363100</v>
      </c>
      <c r="E47" s="34">
        <v>17700</v>
      </c>
      <c r="F47" s="35">
        <f t="shared" ref="F47:F78" si="1">IF(OR(D47="-",IF(E47="-",0,E47)&gt;=IF(D47="-",0,D47)),"-",IF(D47="-",0,D47)-IF(E47="-",0,E47))</f>
        <v>345400</v>
      </c>
    </row>
    <row r="48" spans="1:6" ht="56.25">
      <c r="A48" s="10" t="s">
        <v>180</v>
      </c>
      <c r="B48" s="33" t="s">
        <v>131</v>
      </c>
      <c r="C48" s="11" t="s">
        <v>183</v>
      </c>
      <c r="D48" s="12">
        <v>363100</v>
      </c>
      <c r="E48" s="34">
        <v>17700</v>
      </c>
      <c r="F48" s="35">
        <f t="shared" si="1"/>
        <v>345400</v>
      </c>
    </row>
    <row r="49" spans="1:6">
      <c r="A49" s="10" t="s">
        <v>184</v>
      </c>
      <c r="B49" s="33" t="s">
        <v>131</v>
      </c>
      <c r="C49" s="11" t="s">
        <v>185</v>
      </c>
      <c r="D49" s="12">
        <v>592000</v>
      </c>
      <c r="E49" s="34" t="s">
        <v>45</v>
      </c>
      <c r="F49" s="35">
        <f t="shared" si="1"/>
        <v>592000</v>
      </c>
    </row>
    <row r="50" spans="1:6">
      <c r="A50" s="10"/>
      <c r="B50" s="33" t="s">
        <v>131</v>
      </c>
      <c r="C50" s="11" t="s">
        <v>186</v>
      </c>
      <c r="D50" s="12">
        <v>378300</v>
      </c>
      <c r="E50" s="34" t="s">
        <v>45</v>
      </c>
      <c r="F50" s="35">
        <f t="shared" si="1"/>
        <v>378300</v>
      </c>
    </row>
    <row r="51" spans="1:6" ht="33.75">
      <c r="A51" s="21" t="s">
        <v>187</v>
      </c>
      <c r="B51" s="22" t="s">
        <v>131</v>
      </c>
      <c r="C51" s="23" t="s">
        <v>188</v>
      </c>
      <c r="D51" s="24">
        <v>20000</v>
      </c>
      <c r="E51" s="25" t="s">
        <v>45</v>
      </c>
      <c r="F51" s="26">
        <f t="shared" si="1"/>
        <v>20000</v>
      </c>
    </row>
    <row r="52" spans="1:6" ht="101.25">
      <c r="A52" s="36" t="s">
        <v>189</v>
      </c>
      <c r="B52" s="33" t="s">
        <v>131</v>
      </c>
      <c r="C52" s="11" t="s">
        <v>190</v>
      </c>
      <c r="D52" s="12">
        <v>20000</v>
      </c>
      <c r="E52" s="34" t="s">
        <v>45</v>
      </c>
      <c r="F52" s="35">
        <f t="shared" si="1"/>
        <v>20000</v>
      </c>
    </row>
    <row r="53" spans="1:6" ht="101.25">
      <c r="A53" s="36" t="s">
        <v>189</v>
      </c>
      <c r="B53" s="33" t="s">
        <v>131</v>
      </c>
      <c r="C53" s="11" t="s">
        <v>191</v>
      </c>
      <c r="D53" s="12">
        <v>20000</v>
      </c>
      <c r="E53" s="34" t="s">
        <v>45</v>
      </c>
      <c r="F53" s="35">
        <f t="shared" si="1"/>
        <v>20000</v>
      </c>
    </row>
    <row r="54" spans="1:6" ht="101.25">
      <c r="A54" s="36" t="s">
        <v>189</v>
      </c>
      <c r="B54" s="33" t="s">
        <v>131</v>
      </c>
      <c r="C54" s="11" t="s">
        <v>192</v>
      </c>
      <c r="D54" s="12">
        <v>20000</v>
      </c>
      <c r="E54" s="34" t="s">
        <v>45</v>
      </c>
      <c r="F54" s="35">
        <f t="shared" si="1"/>
        <v>20000</v>
      </c>
    </row>
    <row r="55" spans="1:6">
      <c r="A55" s="10" t="s">
        <v>155</v>
      </c>
      <c r="B55" s="33" t="s">
        <v>131</v>
      </c>
      <c r="C55" s="11" t="s">
        <v>193</v>
      </c>
      <c r="D55" s="12">
        <v>20000</v>
      </c>
      <c r="E55" s="34" t="s">
        <v>45</v>
      </c>
      <c r="F55" s="35">
        <f t="shared" si="1"/>
        <v>20000</v>
      </c>
    </row>
    <row r="56" spans="1:6" ht="22.5">
      <c r="A56" s="21" t="s">
        <v>194</v>
      </c>
      <c r="B56" s="22" t="s">
        <v>131</v>
      </c>
      <c r="C56" s="23" t="s">
        <v>195</v>
      </c>
      <c r="D56" s="24">
        <v>358300</v>
      </c>
      <c r="E56" s="25" t="s">
        <v>45</v>
      </c>
      <c r="F56" s="26">
        <f t="shared" si="1"/>
        <v>358300</v>
      </c>
    </row>
    <row r="57" spans="1:6" ht="67.5">
      <c r="A57" s="10" t="s">
        <v>196</v>
      </c>
      <c r="B57" s="33" t="s">
        <v>131</v>
      </c>
      <c r="C57" s="11" t="s">
        <v>197</v>
      </c>
      <c r="D57" s="12">
        <v>358300</v>
      </c>
      <c r="E57" s="34" t="s">
        <v>45</v>
      </c>
      <c r="F57" s="35">
        <f t="shared" si="1"/>
        <v>358300</v>
      </c>
    </row>
    <row r="58" spans="1:6" ht="67.5">
      <c r="A58" s="10" t="s">
        <v>196</v>
      </c>
      <c r="B58" s="33" t="s">
        <v>131</v>
      </c>
      <c r="C58" s="11" t="s">
        <v>198</v>
      </c>
      <c r="D58" s="12">
        <v>358300</v>
      </c>
      <c r="E58" s="34" t="s">
        <v>45</v>
      </c>
      <c r="F58" s="35">
        <f t="shared" si="1"/>
        <v>358300</v>
      </c>
    </row>
    <row r="59" spans="1:6" ht="67.5">
      <c r="A59" s="10" t="s">
        <v>196</v>
      </c>
      <c r="B59" s="33" t="s">
        <v>131</v>
      </c>
      <c r="C59" s="11" t="s">
        <v>199</v>
      </c>
      <c r="D59" s="12">
        <v>358300</v>
      </c>
      <c r="E59" s="34" t="s">
        <v>45</v>
      </c>
      <c r="F59" s="35">
        <f t="shared" si="1"/>
        <v>358300</v>
      </c>
    </row>
    <row r="60" spans="1:6">
      <c r="A60" s="10" t="s">
        <v>155</v>
      </c>
      <c r="B60" s="33" t="s">
        <v>131</v>
      </c>
      <c r="C60" s="11" t="s">
        <v>200</v>
      </c>
      <c r="D60" s="12">
        <v>358300</v>
      </c>
      <c r="E60" s="34" t="s">
        <v>45</v>
      </c>
      <c r="F60" s="35">
        <f t="shared" si="1"/>
        <v>358300</v>
      </c>
    </row>
    <row r="61" spans="1:6">
      <c r="A61" s="10"/>
      <c r="B61" s="33" t="s">
        <v>131</v>
      </c>
      <c r="C61" s="11" t="s">
        <v>201</v>
      </c>
      <c r="D61" s="12">
        <v>100000</v>
      </c>
      <c r="E61" s="34" t="s">
        <v>45</v>
      </c>
      <c r="F61" s="35">
        <f t="shared" si="1"/>
        <v>100000</v>
      </c>
    </row>
    <row r="62" spans="1:6">
      <c r="A62" s="21" t="s">
        <v>14</v>
      </c>
      <c r="B62" s="22" t="s">
        <v>131</v>
      </c>
      <c r="C62" s="23" t="s">
        <v>202</v>
      </c>
      <c r="D62" s="24">
        <v>100000</v>
      </c>
      <c r="E62" s="25" t="s">
        <v>45</v>
      </c>
      <c r="F62" s="26">
        <f t="shared" si="1"/>
        <v>100000</v>
      </c>
    </row>
    <row r="63" spans="1:6" ht="33.75">
      <c r="A63" s="10" t="s">
        <v>203</v>
      </c>
      <c r="B63" s="33" t="s">
        <v>131</v>
      </c>
      <c r="C63" s="11" t="s">
        <v>204</v>
      </c>
      <c r="D63" s="12">
        <v>100000</v>
      </c>
      <c r="E63" s="34" t="s">
        <v>45</v>
      </c>
      <c r="F63" s="35">
        <f t="shared" si="1"/>
        <v>100000</v>
      </c>
    </row>
    <row r="64" spans="1:6" ht="33.75">
      <c r="A64" s="10" t="s">
        <v>203</v>
      </c>
      <c r="B64" s="33" t="s">
        <v>131</v>
      </c>
      <c r="C64" s="11" t="s">
        <v>205</v>
      </c>
      <c r="D64" s="12">
        <v>60000</v>
      </c>
      <c r="E64" s="34" t="s">
        <v>45</v>
      </c>
      <c r="F64" s="35">
        <f t="shared" si="1"/>
        <v>60000</v>
      </c>
    </row>
    <row r="65" spans="1:6" ht="33.75">
      <c r="A65" s="10" t="s">
        <v>203</v>
      </c>
      <c r="B65" s="33" t="s">
        <v>131</v>
      </c>
      <c r="C65" s="11" t="s">
        <v>206</v>
      </c>
      <c r="D65" s="12">
        <v>60000</v>
      </c>
      <c r="E65" s="34" t="s">
        <v>45</v>
      </c>
      <c r="F65" s="35">
        <f t="shared" si="1"/>
        <v>60000</v>
      </c>
    </row>
    <row r="66" spans="1:6">
      <c r="A66" s="10" t="s">
        <v>155</v>
      </c>
      <c r="B66" s="33" t="s">
        <v>131</v>
      </c>
      <c r="C66" s="11" t="s">
        <v>207</v>
      </c>
      <c r="D66" s="12">
        <v>60000</v>
      </c>
      <c r="E66" s="34" t="s">
        <v>45</v>
      </c>
      <c r="F66" s="35">
        <f t="shared" si="1"/>
        <v>60000</v>
      </c>
    </row>
    <row r="67" spans="1:6" ht="33.75">
      <c r="A67" s="10" t="s">
        <v>203</v>
      </c>
      <c r="B67" s="33" t="s">
        <v>131</v>
      </c>
      <c r="C67" s="11" t="s">
        <v>208</v>
      </c>
      <c r="D67" s="12">
        <v>40000</v>
      </c>
      <c r="E67" s="34" t="s">
        <v>45</v>
      </c>
      <c r="F67" s="35">
        <f t="shared" si="1"/>
        <v>40000</v>
      </c>
    </row>
    <row r="68" spans="1:6" ht="33.75">
      <c r="A68" s="10" t="s">
        <v>203</v>
      </c>
      <c r="B68" s="33" t="s">
        <v>131</v>
      </c>
      <c r="C68" s="11" t="s">
        <v>209</v>
      </c>
      <c r="D68" s="12">
        <v>40000</v>
      </c>
      <c r="E68" s="34" t="s">
        <v>45</v>
      </c>
      <c r="F68" s="35">
        <f t="shared" si="1"/>
        <v>40000</v>
      </c>
    </row>
    <row r="69" spans="1:6">
      <c r="A69" s="10" t="s">
        <v>163</v>
      </c>
      <c r="B69" s="33" t="s">
        <v>131</v>
      </c>
      <c r="C69" s="11" t="s">
        <v>210</v>
      </c>
      <c r="D69" s="12">
        <v>40000</v>
      </c>
      <c r="E69" s="34" t="s">
        <v>45</v>
      </c>
      <c r="F69" s="35">
        <f t="shared" si="1"/>
        <v>40000</v>
      </c>
    </row>
    <row r="70" spans="1:6">
      <c r="A70" s="10"/>
      <c r="B70" s="33" t="s">
        <v>131</v>
      </c>
      <c r="C70" s="11" t="s">
        <v>211</v>
      </c>
      <c r="D70" s="12">
        <v>113700</v>
      </c>
      <c r="E70" s="34" t="s">
        <v>45</v>
      </c>
      <c r="F70" s="35">
        <f t="shared" si="1"/>
        <v>113700</v>
      </c>
    </row>
    <row r="71" spans="1:6">
      <c r="A71" s="21" t="s">
        <v>178</v>
      </c>
      <c r="B71" s="22" t="s">
        <v>131</v>
      </c>
      <c r="C71" s="23" t="s">
        <v>212</v>
      </c>
      <c r="D71" s="24">
        <v>113700</v>
      </c>
      <c r="E71" s="25" t="s">
        <v>45</v>
      </c>
      <c r="F71" s="26">
        <f t="shared" si="1"/>
        <v>113700</v>
      </c>
    </row>
    <row r="72" spans="1:6" ht="56.25">
      <c r="A72" s="10" t="s">
        <v>213</v>
      </c>
      <c r="B72" s="33" t="s">
        <v>131</v>
      </c>
      <c r="C72" s="11" t="s">
        <v>214</v>
      </c>
      <c r="D72" s="12">
        <v>109400</v>
      </c>
      <c r="E72" s="34" t="s">
        <v>45</v>
      </c>
      <c r="F72" s="35">
        <f t="shared" si="1"/>
        <v>109400</v>
      </c>
    </row>
    <row r="73" spans="1:6" ht="56.25">
      <c r="A73" s="10" t="s">
        <v>213</v>
      </c>
      <c r="B73" s="33" t="s">
        <v>131</v>
      </c>
      <c r="C73" s="11" t="s">
        <v>215</v>
      </c>
      <c r="D73" s="12">
        <v>109400</v>
      </c>
      <c r="E73" s="34" t="s">
        <v>45</v>
      </c>
      <c r="F73" s="35">
        <f t="shared" si="1"/>
        <v>109400</v>
      </c>
    </row>
    <row r="74" spans="1:6" ht="56.25">
      <c r="A74" s="10" t="s">
        <v>213</v>
      </c>
      <c r="B74" s="33" t="s">
        <v>131</v>
      </c>
      <c r="C74" s="11" t="s">
        <v>216</v>
      </c>
      <c r="D74" s="12">
        <v>109400</v>
      </c>
      <c r="E74" s="34" t="s">
        <v>45</v>
      </c>
      <c r="F74" s="35">
        <f t="shared" si="1"/>
        <v>109400</v>
      </c>
    </row>
    <row r="75" spans="1:6">
      <c r="A75" s="10" t="s">
        <v>155</v>
      </c>
      <c r="B75" s="33" t="s">
        <v>131</v>
      </c>
      <c r="C75" s="11" t="s">
        <v>217</v>
      </c>
      <c r="D75" s="12">
        <v>109400</v>
      </c>
      <c r="E75" s="34" t="s">
        <v>45</v>
      </c>
      <c r="F75" s="35">
        <f t="shared" si="1"/>
        <v>109400</v>
      </c>
    </row>
    <row r="76" spans="1:6" ht="56.25">
      <c r="A76" s="10" t="s">
        <v>218</v>
      </c>
      <c r="B76" s="33" t="s">
        <v>131</v>
      </c>
      <c r="C76" s="11" t="s">
        <v>219</v>
      </c>
      <c r="D76" s="12">
        <v>4300</v>
      </c>
      <c r="E76" s="34" t="s">
        <v>45</v>
      </c>
      <c r="F76" s="35">
        <f t="shared" si="1"/>
        <v>4300</v>
      </c>
    </row>
    <row r="77" spans="1:6" ht="56.25">
      <c r="A77" s="10" t="s">
        <v>218</v>
      </c>
      <c r="B77" s="33" t="s">
        <v>131</v>
      </c>
      <c r="C77" s="11" t="s">
        <v>220</v>
      </c>
      <c r="D77" s="12">
        <v>4300</v>
      </c>
      <c r="E77" s="34" t="s">
        <v>45</v>
      </c>
      <c r="F77" s="35">
        <f t="shared" si="1"/>
        <v>4300</v>
      </c>
    </row>
    <row r="78" spans="1:6" ht="56.25">
      <c r="A78" s="10" t="s">
        <v>218</v>
      </c>
      <c r="B78" s="33" t="s">
        <v>131</v>
      </c>
      <c r="C78" s="11" t="s">
        <v>221</v>
      </c>
      <c r="D78" s="12">
        <v>4300</v>
      </c>
      <c r="E78" s="34" t="s">
        <v>45</v>
      </c>
      <c r="F78" s="35">
        <f t="shared" si="1"/>
        <v>4300</v>
      </c>
    </row>
    <row r="79" spans="1:6">
      <c r="A79" s="10" t="s">
        <v>155</v>
      </c>
      <c r="B79" s="33" t="s">
        <v>131</v>
      </c>
      <c r="C79" s="11" t="s">
        <v>222</v>
      </c>
      <c r="D79" s="12">
        <v>4300</v>
      </c>
      <c r="E79" s="34" t="s">
        <v>45</v>
      </c>
      <c r="F79" s="35">
        <f t="shared" ref="F79:F110" si="2">IF(OR(D79="-",IF(E79="-",0,E79)&gt;=IF(D79="-",0,D79)),"-",IF(D79="-",0,D79)-IF(E79="-",0,E79))</f>
        <v>4300</v>
      </c>
    </row>
    <row r="80" spans="1:6">
      <c r="A80" s="10" t="s">
        <v>223</v>
      </c>
      <c r="B80" s="33" t="s">
        <v>131</v>
      </c>
      <c r="C80" s="11" t="s">
        <v>224</v>
      </c>
      <c r="D80" s="12">
        <v>241700</v>
      </c>
      <c r="E80" s="34">
        <v>6000</v>
      </c>
      <c r="F80" s="35">
        <f t="shared" si="2"/>
        <v>235700</v>
      </c>
    </row>
    <row r="81" spans="1:6">
      <c r="A81" s="10" t="s">
        <v>225</v>
      </c>
      <c r="B81" s="33" t="s">
        <v>131</v>
      </c>
      <c r="C81" s="11" t="s">
        <v>226</v>
      </c>
      <c r="D81" s="12">
        <v>241700</v>
      </c>
      <c r="E81" s="34">
        <v>6000</v>
      </c>
      <c r="F81" s="35">
        <f t="shared" si="2"/>
        <v>235700</v>
      </c>
    </row>
    <row r="82" spans="1:6">
      <c r="A82" s="10"/>
      <c r="B82" s="33" t="s">
        <v>131</v>
      </c>
      <c r="C82" s="11" t="s">
        <v>227</v>
      </c>
      <c r="D82" s="12">
        <v>241700</v>
      </c>
      <c r="E82" s="34">
        <v>6000</v>
      </c>
      <c r="F82" s="35">
        <f t="shared" si="2"/>
        <v>235700</v>
      </c>
    </row>
    <row r="83" spans="1:6">
      <c r="A83" s="21" t="s">
        <v>170</v>
      </c>
      <c r="B83" s="22" t="s">
        <v>131</v>
      </c>
      <c r="C83" s="23" t="s">
        <v>228</v>
      </c>
      <c r="D83" s="24">
        <v>241700</v>
      </c>
      <c r="E83" s="25">
        <v>6000</v>
      </c>
      <c r="F83" s="26">
        <f t="shared" si="2"/>
        <v>235700</v>
      </c>
    </row>
    <row r="84" spans="1:6" ht="56.25">
      <c r="A84" s="10" t="s">
        <v>229</v>
      </c>
      <c r="B84" s="33" t="s">
        <v>131</v>
      </c>
      <c r="C84" s="11" t="s">
        <v>230</v>
      </c>
      <c r="D84" s="12">
        <v>241700</v>
      </c>
      <c r="E84" s="34">
        <v>6000</v>
      </c>
      <c r="F84" s="35">
        <f t="shared" si="2"/>
        <v>235700</v>
      </c>
    </row>
    <row r="85" spans="1:6" ht="56.25">
      <c r="A85" s="10" t="s">
        <v>229</v>
      </c>
      <c r="B85" s="33" t="s">
        <v>131</v>
      </c>
      <c r="C85" s="11" t="s">
        <v>231</v>
      </c>
      <c r="D85" s="12">
        <v>241700</v>
      </c>
      <c r="E85" s="34">
        <v>6000</v>
      </c>
      <c r="F85" s="35">
        <f t="shared" si="2"/>
        <v>235700</v>
      </c>
    </row>
    <row r="86" spans="1:6" ht="56.25">
      <c r="A86" s="10" t="s">
        <v>229</v>
      </c>
      <c r="B86" s="33" t="s">
        <v>131</v>
      </c>
      <c r="C86" s="11" t="s">
        <v>232</v>
      </c>
      <c r="D86" s="12">
        <v>241700</v>
      </c>
      <c r="E86" s="34">
        <v>6000</v>
      </c>
      <c r="F86" s="35">
        <f t="shared" si="2"/>
        <v>235700</v>
      </c>
    </row>
    <row r="87" spans="1:6" ht="22.5">
      <c r="A87" s="10" t="s">
        <v>145</v>
      </c>
      <c r="B87" s="33" t="s">
        <v>131</v>
      </c>
      <c r="C87" s="11" t="s">
        <v>233</v>
      </c>
      <c r="D87" s="12">
        <v>186500</v>
      </c>
      <c r="E87" s="34">
        <v>6000</v>
      </c>
      <c r="F87" s="35">
        <f t="shared" si="2"/>
        <v>180500</v>
      </c>
    </row>
    <row r="88" spans="1:6" ht="33.75">
      <c r="A88" s="10" t="s">
        <v>149</v>
      </c>
      <c r="B88" s="33" t="s">
        <v>131</v>
      </c>
      <c r="C88" s="11" t="s">
        <v>234</v>
      </c>
      <c r="D88" s="12">
        <v>55200</v>
      </c>
      <c r="E88" s="34" t="s">
        <v>45</v>
      </c>
      <c r="F88" s="35">
        <f t="shared" si="2"/>
        <v>55200</v>
      </c>
    </row>
    <row r="89" spans="1:6" ht="22.5">
      <c r="A89" s="10" t="s">
        <v>235</v>
      </c>
      <c r="B89" s="33" t="s">
        <v>131</v>
      </c>
      <c r="C89" s="11" t="s">
        <v>236</v>
      </c>
      <c r="D89" s="12">
        <v>25000</v>
      </c>
      <c r="E89" s="34" t="s">
        <v>45</v>
      </c>
      <c r="F89" s="35">
        <f t="shared" si="2"/>
        <v>25000</v>
      </c>
    </row>
    <row r="90" spans="1:6">
      <c r="A90" s="10" t="s">
        <v>237</v>
      </c>
      <c r="B90" s="33" t="s">
        <v>131</v>
      </c>
      <c r="C90" s="11" t="s">
        <v>238</v>
      </c>
      <c r="D90" s="12">
        <v>25000</v>
      </c>
      <c r="E90" s="34" t="s">
        <v>45</v>
      </c>
      <c r="F90" s="35">
        <f t="shared" si="2"/>
        <v>25000</v>
      </c>
    </row>
    <row r="91" spans="1:6">
      <c r="A91" s="21" t="s">
        <v>239</v>
      </c>
      <c r="B91" s="22" t="s">
        <v>131</v>
      </c>
      <c r="C91" s="23" t="s">
        <v>240</v>
      </c>
      <c r="D91" s="24">
        <v>25000</v>
      </c>
      <c r="E91" s="25" t="s">
        <v>45</v>
      </c>
      <c r="F91" s="26">
        <f t="shared" si="2"/>
        <v>25000</v>
      </c>
    </row>
    <row r="92" spans="1:6" ht="78.75">
      <c r="A92" s="36" t="s">
        <v>241</v>
      </c>
      <c r="B92" s="33" t="s">
        <v>131</v>
      </c>
      <c r="C92" s="11" t="s">
        <v>242</v>
      </c>
      <c r="D92" s="12">
        <v>25000</v>
      </c>
      <c r="E92" s="34" t="s">
        <v>45</v>
      </c>
      <c r="F92" s="35">
        <f t="shared" si="2"/>
        <v>25000</v>
      </c>
    </row>
    <row r="93" spans="1:6" ht="78.75">
      <c r="A93" s="36" t="s">
        <v>241</v>
      </c>
      <c r="B93" s="33" t="s">
        <v>131</v>
      </c>
      <c r="C93" s="11" t="s">
        <v>243</v>
      </c>
      <c r="D93" s="12">
        <v>25000</v>
      </c>
      <c r="E93" s="34" t="s">
        <v>45</v>
      </c>
      <c r="F93" s="35">
        <f t="shared" si="2"/>
        <v>25000</v>
      </c>
    </row>
    <row r="94" spans="1:6" ht="78.75">
      <c r="A94" s="36" t="s">
        <v>241</v>
      </c>
      <c r="B94" s="33" t="s">
        <v>131</v>
      </c>
      <c r="C94" s="11" t="s">
        <v>244</v>
      </c>
      <c r="D94" s="12">
        <v>25000</v>
      </c>
      <c r="E94" s="34" t="s">
        <v>45</v>
      </c>
      <c r="F94" s="35">
        <f t="shared" si="2"/>
        <v>25000</v>
      </c>
    </row>
    <row r="95" spans="1:6">
      <c r="A95" s="10" t="s">
        <v>155</v>
      </c>
      <c r="B95" s="33" t="s">
        <v>131</v>
      </c>
      <c r="C95" s="11" t="s">
        <v>245</v>
      </c>
      <c r="D95" s="12">
        <v>25000</v>
      </c>
      <c r="E95" s="34" t="s">
        <v>45</v>
      </c>
      <c r="F95" s="35">
        <f t="shared" si="2"/>
        <v>25000</v>
      </c>
    </row>
    <row r="96" spans="1:6">
      <c r="A96" s="10" t="s">
        <v>246</v>
      </c>
      <c r="B96" s="33" t="s">
        <v>131</v>
      </c>
      <c r="C96" s="11" t="s">
        <v>247</v>
      </c>
      <c r="D96" s="12">
        <v>52509200</v>
      </c>
      <c r="E96" s="34" t="s">
        <v>45</v>
      </c>
      <c r="F96" s="35">
        <f t="shared" si="2"/>
        <v>52509200</v>
      </c>
    </row>
    <row r="97" spans="1:6">
      <c r="A97" s="10" t="s">
        <v>248</v>
      </c>
      <c r="B97" s="33" t="s">
        <v>131</v>
      </c>
      <c r="C97" s="11" t="s">
        <v>249</v>
      </c>
      <c r="D97" s="12">
        <v>52329200</v>
      </c>
      <c r="E97" s="34" t="s">
        <v>45</v>
      </c>
      <c r="F97" s="35">
        <f t="shared" si="2"/>
        <v>52329200</v>
      </c>
    </row>
    <row r="98" spans="1:6" ht="33.75">
      <c r="A98" s="21" t="s">
        <v>250</v>
      </c>
      <c r="B98" s="22" t="s">
        <v>131</v>
      </c>
      <c r="C98" s="23" t="s">
        <v>251</v>
      </c>
      <c r="D98" s="24">
        <v>51969200</v>
      </c>
      <c r="E98" s="25" t="s">
        <v>45</v>
      </c>
      <c r="F98" s="26">
        <f t="shared" si="2"/>
        <v>51969200</v>
      </c>
    </row>
    <row r="99" spans="1:6" ht="78.75">
      <c r="A99" s="36" t="s">
        <v>252</v>
      </c>
      <c r="B99" s="33" t="s">
        <v>131</v>
      </c>
      <c r="C99" s="11" t="s">
        <v>253</v>
      </c>
      <c r="D99" s="12">
        <v>249010</v>
      </c>
      <c r="E99" s="34" t="s">
        <v>45</v>
      </c>
      <c r="F99" s="35">
        <f t="shared" si="2"/>
        <v>249010</v>
      </c>
    </row>
    <row r="100" spans="1:6" ht="78.75">
      <c r="A100" s="36" t="s">
        <v>252</v>
      </c>
      <c r="B100" s="33" t="s">
        <v>131</v>
      </c>
      <c r="C100" s="11" t="s">
        <v>254</v>
      </c>
      <c r="D100" s="12">
        <v>249010</v>
      </c>
      <c r="E100" s="34" t="s">
        <v>45</v>
      </c>
      <c r="F100" s="35">
        <f t="shared" si="2"/>
        <v>249010</v>
      </c>
    </row>
    <row r="101" spans="1:6" ht="78.75">
      <c r="A101" s="36" t="s">
        <v>252</v>
      </c>
      <c r="B101" s="33" t="s">
        <v>131</v>
      </c>
      <c r="C101" s="11" t="s">
        <v>255</v>
      </c>
      <c r="D101" s="12">
        <v>249010</v>
      </c>
      <c r="E101" s="34" t="s">
        <v>45</v>
      </c>
      <c r="F101" s="35">
        <f t="shared" si="2"/>
        <v>249010</v>
      </c>
    </row>
    <row r="102" spans="1:6">
      <c r="A102" s="10" t="s">
        <v>155</v>
      </c>
      <c r="B102" s="33" t="s">
        <v>131</v>
      </c>
      <c r="C102" s="11" t="s">
        <v>256</v>
      </c>
      <c r="D102" s="12">
        <v>249010</v>
      </c>
      <c r="E102" s="34" t="s">
        <v>45</v>
      </c>
      <c r="F102" s="35">
        <f t="shared" si="2"/>
        <v>249010</v>
      </c>
    </row>
    <row r="103" spans="1:6" ht="67.5">
      <c r="A103" s="10" t="s">
        <v>257</v>
      </c>
      <c r="B103" s="33" t="s">
        <v>131</v>
      </c>
      <c r="C103" s="11" t="s">
        <v>258</v>
      </c>
      <c r="D103" s="12">
        <v>8225990</v>
      </c>
      <c r="E103" s="34" t="s">
        <v>45</v>
      </c>
      <c r="F103" s="35">
        <f t="shared" si="2"/>
        <v>8225990</v>
      </c>
    </row>
    <row r="104" spans="1:6" ht="67.5">
      <c r="A104" s="10" t="s">
        <v>257</v>
      </c>
      <c r="B104" s="33" t="s">
        <v>131</v>
      </c>
      <c r="C104" s="11" t="s">
        <v>259</v>
      </c>
      <c r="D104" s="12">
        <v>8225990</v>
      </c>
      <c r="E104" s="34" t="s">
        <v>45</v>
      </c>
      <c r="F104" s="35">
        <f t="shared" si="2"/>
        <v>8225990</v>
      </c>
    </row>
    <row r="105" spans="1:6" ht="67.5">
      <c r="A105" s="10" t="s">
        <v>257</v>
      </c>
      <c r="B105" s="33" t="s">
        <v>131</v>
      </c>
      <c r="C105" s="11" t="s">
        <v>260</v>
      </c>
      <c r="D105" s="12">
        <v>8225990</v>
      </c>
      <c r="E105" s="34" t="s">
        <v>45</v>
      </c>
      <c r="F105" s="35">
        <f t="shared" si="2"/>
        <v>8225990</v>
      </c>
    </row>
    <row r="106" spans="1:6" ht="22.5">
      <c r="A106" s="10" t="s">
        <v>261</v>
      </c>
      <c r="B106" s="33" t="s">
        <v>131</v>
      </c>
      <c r="C106" s="11" t="s">
        <v>262</v>
      </c>
      <c r="D106" s="12">
        <v>2000000</v>
      </c>
      <c r="E106" s="34" t="s">
        <v>45</v>
      </c>
      <c r="F106" s="35">
        <f t="shared" si="2"/>
        <v>2000000</v>
      </c>
    </row>
    <row r="107" spans="1:6">
      <c r="A107" s="10" t="s">
        <v>155</v>
      </c>
      <c r="B107" s="33" t="s">
        <v>131</v>
      </c>
      <c r="C107" s="11" t="s">
        <v>263</v>
      </c>
      <c r="D107" s="12">
        <v>6225990</v>
      </c>
      <c r="E107" s="34" t="s">
        <v>45</v>
      </c>
      <c r="F107" s="35">
        <f t="shared" si="2"/>
        <v>6225990</v>
      </c>
    </row>
    <row r="108" spans="1:6" ht="78.75">
      <c r="A108" s="36" t="s">
        <v>264</v>
      </c>
      <c r="B108" s="33" t="s">
        <v>131</v>
      </c>
      <c r="C108" s="11" t="s">
        <v>265</v>
      </c>
      <c r="D108" s="12">
        <v>43494200</v>
      </c>
      <c r="E108" s="34" t="s">
        <v>45</v>
      </c>
      <c r="F108" s="35">
        <f t="shared" si="2"/>
        <v>43494200</v>
      </c>
    </row>
    <row r="109" spans="1:6" ht="78.75">
      <c r="A109" s="36" t="s">
        <v>264</v>
      </c>
      <c r="B109" s="33" t="s">
        <v>131</v>
      </c>
      <c r="C109" s="11" t="s">
        <v>266</v>
      </c>
      <c r="D109" s="12">
        <v>43494200</v>
      </c>
      <c r="E109" s="34" t="s">
        <v>45</v>
      </c>
      <c r="F109" s="35">
        <f t="shared" si="2"/>
        <v>43494200</v>
      </c>
    </row>
    <row r="110" spans="1:6" ht="78.75">
      <c r="A110" s="36" t="s">
        <v>264</v>
      </c>
      <c r="B110" s="33" t="s">
        <v>131</v>
      </c>
      <c r="C110" s="11" t="s">
        <v>267</v>
      </c>
      <c r="D110" s="12">
        <v>43494200</v>
      </c>
      <c r="E110" s="34" t="s">
        <v>45</v>
      </c>
      <c r="F110" s="35">
        <f t="shared" si="2"/>
        <v>43494200</v>
      </c>
    </row>
    <row r="111" spans="1:6" ht="22.5">
      <c r="A111" s="10" t="s">
        <v>261</v>
      </c>
      <c r="B111" s="33" t="s">
        <v>131</v>
      </c>
      <c r="C111" s="11" t="s">
        <v>268</v>
      </c>
      <c r="D111" s="12">
        <v>43494200</v>
      </c>
      <c r="E111" s="34" t="s">
        <v>45</v>
      </c>
      <c r="F111" s="35">
        <f t="shared" ref="F111:F142" si="3">IF(OR(D111="-",IF(E111="-",0,E111)&gt;=IF(D111="-",0,D111)),"-",IF(D111="-",0,D111)-IF(E111="-",0,E111))</f>
        <v>43494200</v>
      </c>
    </row>
    <row r="112" spans="1:6" ht="33.75">
      <c r="A112" s="21" t="s">
        <v>269</v>
      </c>
      <c r="B112" s="22" t="s">
        <v>131</v>
      </c>
      <c r="C112" s="23" t="s">
        <v>270</v>
      </c>
      <c r="D112" s="24">
        <v>360000</v>
      </c>
      <c r="E112" s="25" t="s">
        <v>45</v>
      </c>
      <c r="F112" s="26">
        <f t="shared" si="3"/>
        <v>360000</v>
      </c>
    </row>
    <row r="113" spans="1:6" ht="56.25">
      <c r="A113" s="10" t="s">
        <v>271</v>
      </c>
      <c r="B113" s="33" t="s">
        <v>131</v>
      </c>
      <c r="C113" s="11" t="s">
        <v>272</v>
      </c>
      <c r="D113" s="12">
        <v>360000</v>
      </c>
      <c r="E113" s="34" t="s">
        <v>45</v>
      </c>
      <c r="F113" s="35">
        <f t="shared" si="3"/>
        <v>360000</v>
      </c>
    </row>
    <row r="114" spans="1:6" ht="56.25">
      <c r="A114" s="10" t="s">
        <v>271</v>
      </c>
      <c r="B114" s="33" t="s">
        <v>131</v>
      </c>
      <c r="C114" s="11" t="s">
        <v>273</v>
      </c>
      <c r="D114" s="12">
        <v>360000</v>
      </c>
      <c r="E114" s="34" t="s">
        <v>45</v>
      </c>
      <c r="F114" s="35">
        <f t="shared" si="3"/>
        <v>360000</v>
      </c>
    </row>
    <row r="115" spans="1:6" ht="56.25">
      <c r="A115" s="10" t="s">
        <v>271</v>
      </c>
      <c r="B115" s="33" t="s">
        <v>131</v>
      </c>
      <c r="C115" s="11" t="s">
        <v>274</v>
      </c>
      <c r="D115" s="12">
        <v>360000</v>
      </c>
      <c r="E115" s="34" t="s">
        <v>45</v>
      </c>
      <c r="F115" s="35">
        <f t="shared" si="3"/>
        <v>360000</v>
      </c>
    </row>
    <row r="116" spans="1:6">
      <c r="A116" s="10" t="s">
        <v>155</v>
      </c>
      <c r="B116" s="33" t="s">
        <v>131</v>
      </c>
      <c r="C116" s="11" t="s">
        <v>275</v>
      </c>
      <c r="D116" s="12">
        <v>360000</v>
      </c>
      <c r="E116" s="34" t="s">
        <v>45</v>
      </c>
      <c r="F116" s="35">
        <f t="shared" si="3"/>
        <v>360000</v>
      </c>
    </row>
    <row r="117" spans="1:6">
      <c r="A117" s="10" t="s">
        <v>276</v>
      </c>
      <c r="B117" s="33" t="s">
        <v>131</v>
      </c>
      <c r="C117" s="11" t="s">
        <v>277</v>
      </c>
      <c r="D117" s="12">
        <v>180000</v>
      </c>
      <c r="E117" s="34" t="s">
        <v>45</v>
      </c>
      <c r="F117" s="35">
        <f t="shared" si="3"/>
        <v>180000</v>
      </c>
    </row>
    <row r="118" spans="1:6">
      <c r="A118" s="10"/>
      <c r="B118" s="33" t="s">
        <v>131</v>
      </c>
      <c r="C118" s="11" t="s">
        <v>278</v>
      </c>
      <c r="D118" s="12">
        <v>180000</v>
      </c>
      <c r="E118" s="34" t="s">
        <v>45</v>
      </c>
      <c r="F118" s="35">
        <f t="shared" si="3"/>
        <v>180000</v>
      </c>
    </row>
    <row r="119" spans="1:6">
      <c r="A119" s="21" t="s">
        <v>178</v>
      </c>
      <c r="B119" s="22" t="s">
        <v>131</v>
      </c>
      <c r="C119" s="23" t="s">
        <v>279</v>
      </c>
      <c r="D119" s="24">
        <v>180000</v>
      </c>
      <c r="E119" s="25" t="s">
        <v>45</v>
      </c>
      <c r="F119" s="26">
        <f t="shared" si="3"/>
        <v>180000</v>
      </c>
    </row>
    <row r="120" spans="1:6" ht="45">
      <c r="A120" s="10" t="s">
        <v>280</v>
      </c>
      <c r="B120" s="33" t="s">
        <v>131</v>
      </c>
      <c r="C120" s="11" t="s">
        <v>281</v>
      </c>
      <c r="D120" s="12">
        <v>180000</v>
      </c>
      <c r="E120" s="34" t="s">
        <v>45</v>
      </c>
      <c r="F120" s="35">
        <f t="shared" si="3"/>
        <v>180000</v>
      </c>
    </row>
    <row r="121" spans="1:6" ht="45">
      <c r="A121" s="10" t="s">
        <v>280</v>
      </c>
      <c r="B121" s="33" t="s">
        <v>131</v>
      </c>
      <c r="C121" s="11" t="s">
        <v>282</v>
      </c>
      <c r="D121" s="12">
        <v>180000</v>
      </c>
      <c r="E121" s="34" t="s">
        <v>45</v>
      </c>
      <c r="F121" s="35">
        <f t="shared" si="3"/>
        <v>180000</v>
      </c>
    </row>
    <row r="122" spans="1:6" ht="45">
      <c r="A122" s="10" t="s">
        <v>280</v>
      </c>
      <c r="B122" s="33" t="s">
        <v>131</v>
      </c>
      <c r="C122" s="11" t="s">
        <v>283</v>
      </c>
      <c r="D122" s="12">
        <v>180000</v>
      </c>
      <c r="E122" s="34" t="s">
        <v>45</v>
      </c>
      <c r="F122" s="35">
        <f t="shared" si="3"/>
        <v>180000</v>
      </c>
    </row>
    <row r="123" spans="1:6">
      <c r="A123" s="10" t="s">
        <v>155</v>
      </c>
      <c r="B123" s="33" t="s">
        <v>131</v>
      </c>
      <c r="C123" s="11" t="s">
        <v>284</v>
      </c>
      <c r="D123" s="12">
        <v>180000</v>
      </c>
      <c r="E123" s="34" t="s">
        <v>45</v>
      </c>
      <c r="F123" s="35">
        <f t="shared" si="3"/>
        <v>180000</v>
      </c>
    </row>
    <row r="124" spans="1:6">
      <c r="A124" s="10" t="s">
        <v>285</v>
      </c>
      <c r="B124" s="33" t="s">
        <v>131</v>
      </c>
      <c r="C124" s="11" t="s">
        <v>286</v>
      </c>
      <c r="D124" s="12">
        <v>3410700</v>
      </c>
      <c r="E124" s="34" t="s">
        <v>45</v>
      </c>
      <c r="F124" s="35">
        <f t="shared" si="3"/>
        <v>3410700</v>
      </c>
    </row>
    <row r="125" spans="1:6">
      <c r="A125" s="10" t="s">
        <v>287</v>
      </c>
      <c r="B125" s="33" t="s">
        <v>131</v>
      </c>
      <c r="C125" s="11" t="s">
        <v>288</v>
      </c>
      <c r="D125" s="12">
        <v>40000</v>
      </c>
      <c r="E125" s="34" t="s">
        <v>45</v>
      </c>
      <c r="F125" s="35">
        <f t="shared" si="3"/>
        <v>40000</v>
      </c>
    </row>
    <row r="126" spans="1:6">
      <c r="A126" s="10"/>
      <c r="B126" s="33" t="s">
        <v>131</v>
      </c>
      <c r="C126" s="11" t="s">
        <v>289</v>
      </c>
      <c r="D126" s="12">
        <v>40000</v>
      </c>
      <c r="E126" s="34" t="s">
        <v>45</v>
      </c>
      <c r="F126" s="35">
        <f t="shared" si="3"/>
        <v>40000</v>
      </c>
    </row>
    <row r="127" spans="1:6">
      <c r="A127" s="21" t="s">
        <v>178</v>
      </c>
      <c r="B127" s="22" t="s">
        <v>131</v>
      </c>
      <c r="C127" s="23" t="s">
        <v>290</v>
      </c>
      <c r="D127" s="24">
        <v>40000</v>
      </c>
      <c r="E127" s="25" t="s">
        <v>45</v>
      </c>
      <c r="F127" s="26">
        <f t="shared" si="3"/>
        <v>40000</v>
      </c>
    </row>
    <row r="128" spans="1:6" ht="45">
      <c r="A128" s="10" t="s">
        <v>291</v>
      </c>
      <c r="B128" s="33" t="s">
        <v>131</v>
      </c>
      <c r="C128" s="11" t="s">
        <v>292</v>
      </c>
      <c r="D128" s="12">
        <v>40000</v>
      </c>
      <c r="E128" s="34" t="s">
        <v>45</v>
      </c>
      <c r="F128" s="35">
        <f t="shared" si="3"/>
        <v>40000</v>
      </c>
    </row>
    <row r="129" spans="1:6" ht="45">
      <c r="A129" s="10" t="s">
        <v>291</v>
      </c>
      <c r="B129" s="33" t="s">
        <v>131</v>
      </c>
      <c r="C129" s="11" t="s">
        <v>293</v>
      </c>
      <c r="D129" s="12">
        <v>40000</v>
      </c>
      <c r="E129" s="34" t="s">
        <v>45</v>
      </c>
      <c r="F129" s="35">
        <f t="shared" si="3"/>
        <v>40000</v>
      </c>
    </row>
    <row r="130" spans="1:6" ht="45">
      <c r="A130" s="10" t="s">
        <v>291</v>
      </c>
      <c r="B130" s="33" t="s">
        <v>131</v>
      </c>
      <c r="C130" s="11" t="s">
        <v>294</v>
      </c>
      <c r="D130" s="12">
        <v>40000</v>
      </c>
      <c r="E130" s="34" t="s">
        <v>45</v>
      </c>
      <c r="F130" s="35">
        <f t="shared" si="3"/>
        <v>40000</v>
      </c>
    </row>
    <row r="131" spans="1:6">
      <c r="A131" s="10" t="s">
        <v>155</v>
      </c>
      <c r="B131" s="33" t="s">
        <v>131</v>
      </c>
      <c r="C131" s="11" t="s">
        <v>295</v>
      </c>
      <c r="D131" s="12">
        <v>40000</v>
      </c>
      <c r="E131" s="34" t="s">
        <v>45</v>
      </c>
      <c r="F131" s="35">
        <f t="shared" si="3"/>
        <v>40000</v>
      </c>
    </row>
    <row r="132" spans="1:6">
      <c r="A132" s="10" t="s">
        <v>296</v>
      </c>
      <c r="B132" s="33" t="s">
        <v>131</v>
      </c>
      <c r="C132" s="11" t="s">
        <v>297</v>
      </c>
      <c r="D132" s="12">
        <v>3370700</v>
      </c>
      <c r="E132" s="34" t="s">
        <v>45</v>
      </c>
      <c r="F132" s="35">
        <f t="shared" si="3"/>
        <v>3370700</v>
      </c>
    </row>
    <row r="133" spans="1:6">
      <c r="A133" s="21" t="s">
        <v>298</v>
      </c>
      <c r="B133" s="22" t="s">
        <v>131</v>
      </c>
      <c r="C133" s="23" t="s">
        <v>299</v>
      </c>
      <c r="D133" s="24">
        <v>1511500</v>
      </c>
      <c r="E133" s="25" t="s">
        <v>45</v>
      </c>
      <c r="F133" s="26">
        <f t="shared" si="3"/>
        <v>1511500</v>
      </c>
    </row>
    <row r="134" spans="1:6" ht="45">
      <c r="A134" s="10" t="s">
        <v>300</v>
      </c>
      <c r="B134" s="33" t="s">
        <v>131</v>
      </c>
      <c r="C134" s="11" t="s">
        <v>301</v>
      </c>
      <c r="D134" s="12">
        <v>1511500</v>
      </c>
      <c r="E134" s="34" t="s">
        <v>45</v>
      </c>
      <c r="F134" s="35">
        <f t="shared" si="3"/>
        <v>1511500</v>
      </c>
    </row>
    <row r="135" spans="1:6" ht="45">
      <c r="A135" s="10" t="s">
        <v>300</v>
      </c>
      <c r="B135" s="33" t="s">
        <v>131</v>
      </c>
      <c r="C135" s="11" t="s">
        <v>302</v>
      </c>
      <c r="D135" s="12">
        <v>1511500</v>
      </c>
      <c r="E135" s="34" t="s">
        <v>45</v>
      </c>
      <c r="F135" s="35">
        <f t="shared" si="3"/>
        <v>1511500</v>
      </c>
    </row>
    <row r="136" spans="1:6" ht="45">
      <c r="A136" s="10" t="s">
        <v>300</v>
      </c>
      <c r="B136" s="33" t="s">
        <v>131</v>
      </c>
      <c r="C136" s="11" t="s">
        <v>303</v>
      </c>
      <c r="D136" s="12">
        <v>1511500</v>
      </c>
      <c r="E136" s="34" t="s">
        <v>45</v>
      </c>
      <c r="F136" s="35">
        <f t="shared" si="3"/>
        <v>1511500</v>
      </c>
    </row>
    <row r="137" spans="1:6">
      <c r="A137" s="10" t="s">
        <v>155</v>
      </c>
      <c r="B137" s="33" t="s">
        <v>131</v>
      </c>
      <c r="C137" s="11" t="s">
        <v>304</v>
      </c>
      <c r="D137" s="12">
        <v>399900</v>
      </c>
      <c r="E137" s="34" t="s">
        <v>45</v>
      </c>
      <c r="F137" s="35">
        <f t="shared" si="3"/>
        <v>399900</v>
      </c>
    </row>
    <row r="138" spans="1:6">
      <c r="A138" s="10" t="s">
        <v>157</v>
      </c>
      <c r="B138" s="33" t="s">
        <v>131</v>
      </c>
      <c r="C138" s="11" t="s">
        <v>305</v>
      </c>
      <c r="D138" s="12">
        <v>1111600</v>
      </c>
      <c r="E138" s="34" t="s">
        <v>45</v>
      </c>
      <c r="F138" s="35">
        <f t="shared" si="3"/>
        <v>1111600</v>
      </c>
    </row>
    <row r="139" spans="1:6" ht="22.5">
      <c r="A139" s="21" t="s">
        <v>306</v>
      </c>
      <c r="B139" s="22" t="s">
        <v>131</v>
      </c>
      <c r="C139" s="23" t="s">
        <v>307</v>
      </c>
      <c r="D139" s="24">
        <v>225400</v>
      </c>
      <c r="E139" s="25" t="s">
        <v>45</v>
      </c>
      <c r="F139" s="26">
        <f t="shared" si="3"/>
        <v>225400</v>
      </c>
    </row>
    <row r="140" spans="1:6" ht="56.25">
      <c r="A140" s="10" t="s">
        <v>308</v>
      </c>
      <c r="B140" s="33" t="s">
        <v>131</v>
      </c>
      <c r="C140" s="11" t="s">
        <v>309</v>
      </c>
      <c r="D140" s="12">
        <v>225400</v>
      </c>
      <c r="E140" s="34" t="s">
        <v>45</v>
      </c>
      <c r="F140" s="35">
        <f t="shared" si="3"/>
        <v>225400</v>
      </c>
    </row>
    <row r="141" spans="1:6" ht="56.25">
      <c r="A141" s="10" t="s">
        <v>308</v>
      </c>
      <c r="B141" s="33" t="s">
        <v>131</v>
      </c>
      <c r="C141" s="11" t="s">
        <v>310</v>
      </c>
      <c r="D141" s="12">
        <v>225400</v>
      </c>
      <c r="E141" s="34" t="s">
        <v>45</v>
      </c>
      <c r="F141" s="35">
        <f t="shared" si="3"/>
        <v>225400</v>
      </c>
    </row>
    <row r="142" spans="1:6" ht="56.25">
      <c r="A142" s="10" t="s">
        <v>308</v>
      </c>
      <c r="B142" s="33" t="s">
        <v>131</v>
      </c>
      <c r="C142" s="11" t="s">
        <v>311</v>
      </c>
      <c r="D142" s="12">
        <v>225400</v>
      </c>
      <c r="E142" s="34" t="s">
        <v>45</v>
      </c>
      <c r="F142" s="35">
        <f t="shared" si="3"/>
        <v>225400</v>
      </c>
    </row>
    <row r="143" spans="1:6">
      <c r="A143" s="10" t="s">
        <v>155</v>
      </c>
      <c r="B143" s="33" t="s">
        <v>131</v>
      </c>
      <c r="C143" s="11" t="s">
        <v>312</v>
      </c>
      <c r="D143" s="12">
        <v>225400</v>
      </c>
      <c r="E143" s="34" t="s">
        <v>45</v>
      </c>
      <c r="F143" s="35">
        <f t="shared" ref="F143:F174" si="4">IF(OR(D143="-",IF(E143="-",0,E143)&gt;=IF(D143="-",0,D143)),"-",IF(D143="-",0,D143)-IF(E143="-",0,E143))</f>
        <v>225400</v>
      </c>
    </row>
    <row r="144" spans="1:6" ht="22.5">
      <c r="A144" s="21" t="s">
        <v>313</v>
      </c>
      <c r="B144" s="22" t="s">
        <v>131</v>
      </c>
      <c r="C144" s="23" t="s">
        <v>314</v>
      </c>
      <c r="D144" s="24">
        <v>1633800</v>
      </c>
      <c r="E144" s="25" t="s">
        <v>45</v>
      </c>
      <c r="F144" s="26">
        <f t="shared" si="4"/>
        <v>1633800</v>
      </c>
    </row>
    <row r="145" spans="1:6" ht="56.25">
      <c r="A145" s="10" t="s">
        <v>315</v>
      </c>
      <c r="B145" s="33" t="s">
        <v>131</v>
      </c>
      <c r="C145" s="11" t="s">
        <v>316</v>
      </c>
      <c r="D145" s="12">
        <v>1633800</v>
      </c>
      <c r="E145" s="34" t="s">
        <v>45</v>
      </c>
      <c r="F145" s="35">
        <f t="shared" si="4"/>
        <v>1633800</v>
      </c>
    </row>
    <row r="146" spans="1:6" ht="56.25">
      <c r="A146" s="10" t="s">
        <v>315</v>
      </c>
      <c r="B146" s="33" t="s">
        <v>131</v>
      </c>
      <c r="C146" s="11" t="s">
        <v>317</v>
      </c>
      <c r="D146" s="12">
        <v>1618500</v>
      </c>
      <c r="E146" s="34" t="s">
        <v>45</v>
      </c>
      <c r="F146" s="35">
        <f t="shared" si="4"/>
        <v>1618500</v>
      </c>
    </row>
    <row r="147" spans="1:6" ht="56.25">
      <c r="A147" s="10" t="s">
        <v>315</v>
      </c>
      <c r="B147" s="33" t="s">
        <v>131</v>
      </c>
      <c r="C147" s="11" t="s">
        <v>318</v>
      </c>
      <c r="D147" s="12">
        <v>1618500</v>
      </c>
      <c r="E147" s="34" t="s">
        <v>45</v>
      </c>
      <c r="F147" s="35">
        <f t="shared" si="4"/>
        <v>1618500</v>
      </c>
    </row>
    <row r="148" spans="1:6">
      <c r="A148" s="10" t="s">
        <v>155</v>
      </c>
      <c r="B148" s="33" t="s">
        <v>131</v>
      </c>
      <c r="C148" s="11" t="s">
        <v>319</v>
      </c>
      <c r="D148" s="12">
        <v>1618500</v>
      </c>
      <c r="E148" s="34" t="s">
        <v>45</v>
      </c>
      <c r="F148" s="35">
        <f t="shared" si="4"/>
        <v>1618500</v>
      </c>
    </row>
    <row r="149" spans="1:6" ht="56.25">
      <c r="A149" s="10" t="s">
        <v>315</v>
      </c>
      <c r="B149" s="33" t="s">
        <v>131</v>
      </c>
      <c r="C149" s="11" t="s">
        <v>320</v>
      </c>
      <c r="D149" s="12">
        <v>15300</v>
      </c>
      <c r="E149" s="34" t="s">
        <v>45</v>
      </c>
      <c r="F149" s="35">
        <f t="shared" si="4"/>
        <v>15300</v>
      </c>
    </row>
    <row r="150" spans="1:6" ht="56.25">
      <c r="A150" s="10" t="s">
        <v>315</v>
      </c>
      <c r="B150" s="33" t="s">
        <v>131</v>
      </c>
      <c r="C150" s="11" t="s">
        <v>321</v>
      </c>
      <c r="D150" s="12">
        <v>15300</v>
      </c>
      <c r="E150" s="34" t="s">
        <v>45</v>
      </c>
      <c r="F150" s="35">
        <f t="shared" si="4"/>
        <v>15300</v>
      </c>
    </row>
    <row r="151" spans="1:6">
      <c r="A151" s="10" t="s">
        <v>161</v>
      </c>
      <c r="B151" s="33" t="s">
        <v>131</v>
      </c>
      <c r="C151" s="11" t="s">
        <v>322</v>
      </c>
      <c r="D151" s="12">
        <v>15300</v>
      </c>
      <c r="E151" s="34" t="s">
        <v>45</v>
      </c>
      <c r="F151" s="35">
        <f t="shared" si="4"/>
        <v>15300</v>
      </c>
    </row>
    <row r="152" spans="1:6">
      <c r="A152" s="10" t="s">
        <v>323</v>
      </c>
      <c r="B152" s="33" t="s">
        <v>131</v>
      </c>
      <c r="C152" s="11" t="s">
        <v>324</v>
      </c>
      <c r="D152" s="12">
        <v>20000</v>
      </c>
      <c r="E152" s="34" t="s">
        <v>45</v>
      </c>
      <c r="F152" s="35">
        <f t="shared" si="4"/>
        <v>20000</v>
      </c>
    </row>
    <row r="153" spans="1:6" ht="22.5">
      <c r="A153" s="10" t="s">
        <v>325</v>
      </c>
      <c r="B153" s="33" t="s">
        <v>131</v>
      </c>
      <c r="C153" s="11" t="s">
        <v>326</v>
      </c>
      <c r="D153" s="12">
        <v>20000</v>
      </c>
      <c r="E153" s="34" t="s">
        <v>45</v>
      </c>
      <c r="F153" s="35">
        <f t="shared" si="4"/>
        <v>20000</v>
      </c>
    </row>
    <row r="154" spans="1:6">
      <c r="A154" s="10"/>
      <c r="B154" s="33" t="s">
        <v>131</v>
      </c>
      <c r="C154" s="11" t="s">
        <v>327</v>
      </c>
      <c r="D154" s="12">
        <v>20000</v>
      </c>
      <c r="E154" s="34" t="s">
        <v>45</v>
      </c>
      <c r="F154" s="35">
        <f t="shared" si="4"/>
        <v>20000</v>
      </c>
    </row>
    <row r="155" spans="1:6" ht="33.75">
      <c r="A155" s="21" t="s">
        <v>187</v>
      </c>
      <c r="B155" s="22" t="s">
        <v>131</v>
      </c>
      <c r="C155" s="23" t="s">
        <v>328</v>
      </c>
      <c r="D155" s="24">
        <v>20000</v>
      </c>
      <c r="E155" s="25" t="s">
        <v>45</v>
      </c>
      <c r="F155" s="26">
        <f t="shared" si="4"/>
        <v>20000</v>
      </c>
    </row>
    <row r="156" spans="1:6" ht="101.25">
      <c r="A156" s="36" t="s">
        <v>189</v>
      </c>
      <c r="B156" s="33" t="s">
        <v>131</v>
      </c>
      <c r="C156" s="11" t="s">
        <v>329</v>
      </c>
      <c r="D156" s="12">
        <v>20000</v>
      </c>
      <c r="E156" s="34" t="s">
        <v>45</v>
      </c>
      <c r="F156" s="35">
        <f t="shared" si="4"/>
        <v>20000</v>
      </c>
    </row>
    <row r="157" spans="1:6" ht="101.25">
      <c r="A157" s="36" t="s">
        <v>189</v>
      </c>
      <c r="B157" s="33" t="s">
        <v>131</v>
      </c>
      <c r="C157" s="11" t="s">
        <v>330</v>
      </c>
      <c r="D157" s="12">
        <v>20000</v>
      </c>
      <c r="E157" s="34" t="s">
        <v>45</v>
      </c>
      <c r="F157" s="35">
        <f t="shared" si="4"/>
        <v>20000</v>
      </c>
    </row>
    <row r="158" spans="1:6" ht="101.25">
      <c r="A158" s="36" t="s">
        <v>189</v>
      </c>
      <c r="B158" s="33" t="s">
        <v>131</v>
      </c>
      <c r="C158" s="11" t="s">
        <v>331</v>
      </c>
      <c r="D158" s="12">
        <v>20000</v>
      </c>
      <c r="E158" s="34" t="s">
        <v>45</v>
      </c>
      <c r="F158" s="35">
        <f t="shared" si="4"/>
        <v>20000</v>
      </c>
    </row>
    <row r="159" spans="1:6">
      <c r="A159" s="10" t="s">
        <v>155</v>
      </c>
      <c r="B159" s="33" t="s">
        <v>131</v>
      </c>
      <c r="C159" s="11" t="s">
        <v>332</v>
      </c>
      <c r="D159" s="12">
        <v>20000</v>
      </c>
      <c r="E159" s="34" t="s">
        <v>45</v>
      </c>
      <c r="F159" s="35">
        <f t="shared" si="4"/>
        <v>20000</v>
      </c>
    </row>
    <row r="160" spans="1:6">
      <c r="A160" s="10" t="s">
        <v>333</v>
      </c>
      <c r="B160" s="33" t="s">
        <v>131</v>
      </c>
      <c r="C160" s="11" t="s">
        <v>334</v>
      </c>
      <c r="D160" s="12">
        <v>6936300</v>
      </c>
      <c r="E160" s="34">
        <v>-16054.45</v>
      </c>
      <c r="F160" s="35">
        <f t="shared" si="4"/>
        <v>6952354.4500000002</v>
      </c>
    </row>
    <row r="161" spans="1:6">
      <c r="A161" s="10" t="s">
        <v>335</v>
      </c>
      <c r="B161" s="33" t="s">
        <v>131</v>
      </c>
      <c r="C161" s="11" t="s">
        <v>336</v>
      </c>
      <c r="D161" s="12">
        <v>6936300</v>
      </c>
      <c r="E161" s="34">
        <v>-16054.45</v>
      </c>
      <c r="F161" s="35">
        <f t="shared" si="4"/>
        <v>6952354.4500000002</v>
      </c>
    </row>
    <row r="162" spans="1:6">
      <c r="A162" s="21" t="s">
        <v>239</v>
      </c>
      <c r="B162" s="22" t="s">
        <v>131</v>
      </c>
      <c r="C162" s="23" t="s">
        <v>337</v>
      </c>
      <c r="D162" s="24">
        <v>65200</v>
      </c>
      <c r="E162" s="25" t="s">
        <v>45</v>
      </c>
      <c r="F162" s="26">
        <f t="shared" si="4"/>
        <v>65200</v>
      </c>
    </row>
    <row r="163" spans="1:6" ht="78.75">
      <c r="A163" s="36" t="s">
        <v>241</v>
      </c>
      <c r="B163" s="33" t="s">
        <v>131</v>
      </c>
      <c r="C163" s="11" t="s">
        <v>338</v>
      </c>
      <c r="D163" s="12">
        <v>65200</v>
      </c>
      <c r="E163" s="34" t="s">
        <v>45</v>
      </c>
      <c r="F163" s="35">
        <f t="shared" si="4"/>
        <v>65200</v>
      </c>
    </row>
    <row r="164" spans="1:6" ht="78.75">
      <c r="A164" s="36" t="s">
        <v>241</v>
      </c>
      <c r="B164" s="33" t="s">
        <v>131</v>
      </c>
      <c r="C164" s="11" t="s">
        <v>339</v>
      </c>
      <c r="D164" s="12">
        <v>65200</v>
      </c>
      <c r="E164" s="34" t="s">
        <v>45</v>
      </c>
      <c r="F164" s="35">
        <f t="shared" si="4"/>
        <v>65200</v>
      </c>
    </row>
    <row r="165" spans="1:6" ht="78.75">
      <c r="A165" s="36" t="s">
        <v>241</v>
      </c>
      <c r="B165" s="33" t="s">
        <v>131</v>
      </c>
      <c r="C165" s="11" t="s">
        <v>340</v>
      </c>
      <c r="D165" s="12">
        <v>65200</v>
      </c>
      <c r="E165" s="34" t="s">
        <v>45</v>
      </c>
      <c r="F165" s="35">
        <f t="shared" si="4"/>
        <v>65200</v>
      </c>
    </row>
    <row r="166" spans="1:6">
      <c r="A166" s="10" t="s">
        <v>155</v>
      </c>
      <c r="B166" s="33" t="s">
        <v>131</v>
      </c>
      <c r="C166" s="11" t="s">
        <v>341</v>
      </c>
      <c r="D166" s="12">
        <v>65200</v>
      </c>
      <c r="E166" s="34" t="s">
        <v>45</v>
      </c>
      <c r="F166" s="35">
        <f t="shared" si="4"/>
        <v>65200</v>
      </c>
    </row>
    <row r="167" spans="1:6" ht="22.5">
      <c r="A167" s="21" t="s">
        <v>342</v>
      </c>
      <c r="B167" s="22" t="s">
        <v>131</v>
      </c>
      <c r="C167" s="23" t="s">
        <v>343</v>
      </c>
      <c r="D167" s="24">
        <v>6809700</v>
      </c>
      <c r="E167" s="25">
        <v>-16054.45</v>
      </c>
      <c r="F167" s="26">
        <f t="shared" si="4"/>
        <v>6825754.4500000002</v>
      </c>
    </row>
    <row r="168" spans="1:6" ht="67.5">
      <c r="A168" s="36" t="s">
        <v>344</v>
      </c>
      <c r="B168" s="33" t="s">
        <v>131</v>
      </c>
      <c r="C168" s="11" t="s">
        <v>345</v>
      </c>
      <c r="D168" s="12">
        <v>6809700</v>
      </c>
      <c r="E168" s="34">
        <v>-16054.45</v>
      </c>
      <c r="F168" s="35">
        <f t="shared" si="4"/>
        <v>6825754.4500000002</v>
      </c>
    </row>
    <row r="169" spans="1:6" ht="67.5">
      <c r="A169" s="36" t="s">
        <v>344</v>
      </c>
      <c r="B169" s="33" t="s">
        <v>131</v>
      </c>
      <c r="C169" s="11" t="s">
        <v>346</v>
      </c>
      <c r="D169" s="12">
        <v>4984100</v>
      </c>
      <c r="E169" s="34">
        <v>85000</v>
      </c>
      <c r="F169" s="35">
        <f t="shared" si="4"/>
        <v>4899100</v>
      </c>
    </row>
    <row r="170" spans="1:6" ht="67.5">
      <c r="A170" s="36" t="s">
        <v>344</v>
      </c>
      <c r="B170" s="33" t="s">
        <v>131</v>
      </c>
      <c r="C170" s="11" t="s">
        <v>347</v>
      </c>
      <c r="D170" s="12">
        <v>4984100</v>
      </c>
      <c r="E170" s="34">
        <v>85000</v>
      </c>
      <c r="F170" s="35">
        <f t="shared" si="4"/>
        <v>4899100</v>
      </c>
    </row>
    <row r="171" spans="1:6">
      <c r="A171" s="10" t="s">
        <v>348</v>
      </c>
      <c r="B171" s="33" t="s">
        <v>131</v>
      </c>
      <c r="C171" s="11" t="s">
        <v>349</v>
      </c>
      <c r="D171" s="12">
        <v>3828000</v>
      </c>
      <c r="E171" s="34">
        <v>85000</v>
      </c>
      <c r="F171" s="35">
        <f t="shared" si="4"/>
        <v>3743000</v>
      </c>
    </row>
    <row r="172" spans="1:6" ht="33.75">
      <c r="A172" s="10" t="s">
        <v>350</v>
      </c>
      <c r="B172" s="33" t="s">
        <v>131</v>
      </c>
      <c r="C172" s="11" t="s">
        <v>351</v>
      </c>
      <c r="D172" s="12">
        <v>1156100</v>
      </c>
      <c r="E172" s="34" t="s">
        <v>45</v>
      </c>
      <c r="F172" s="35">
        <f t="shared" si="4"/>
        <v>1156100</v>
      </c>
    </row>
    <row r="173" spans="1:6" ht="67.5">
      <c r="A173" s="36" t="s">
        <v>344</v>
      </c>
      <c r="B173" s="33" t="s">
        <v>131</v>
      </c>
      <c r="C173" s="11" t="s">
        <v>352</v>
      </c>
      <c r="D173" s="12">
        <v>1825600</v>
      </c>
      <c r="E173" s="34">
        <v>-101054.45</v>
      </c>
      <c r="F173" s="35">
        <f t="shared" si="4"/>
        <v>1926654.45</v>
      </c>
    </row>
    <row r="174" spans="1:6" ht="67.5">
      <c r="A174" s="36" t="s">
        <v>344</v>
      </c>
      <c r="B174" s="33" t="s">
        <v>131</v>
      </c>
      <c r="C174" s="11" t="s">
        <v>353</v>
      </c>
      <c r="D174" s="12">
        <v>1825600</v>
      </c>
      <c r="E174" s="34">
        <v>-101054.45</v>
      </c>
      <c r="F174" s="35">
        <f t="shared" si="4"/>
        <v>1926654.45</v>
      </c>
    </row>
    <row r="175" spans="1:6">
      <c r="A175" s="10" t="s">
        <v>155</v>
      </c>
      <c r="B175" s="33" t="s">
        <v>131</v>
      </c>
      <c r="C175" s="11" t="s">
        <v>354</v>
      </c>
      <c r="D175" s="12">
        <v>1250600</v>
      </c>
      <c r="E175" s="34">
        <v>-101441.64</v>
      </c>
      <c r="F175" s="35">
        <f t="shared" ref="F175:F205" si="5">IF(OR(D175="-",IF(E175="-",0,E175)&gt;=IF(D175="-",0,D175)),"-",IF(D175="-",0,D175)-IF(E175="-",0,E175))</f>
        <v>1352041.64</v>
      </c>
    </row>
    <row r="176" spans="1:6">
      <c r="A176" s="10" t="s">
        <v>157</v>
      </c>
      <c r="B176" s="33" t="s">
        <v>131</v>
      </c>
      <c r="C176" s="11" t="s">
        <v>355</v>
      </c>
      <c r="D176" s="12">
        <v>575000</v>
      </c>
      <c r="E176" s="34">
        <v>387.19</v>
      </c>
      <c r="F176" s="35">
        <f t="shared" si="5"/>
        <v>574612.81000000006</v>
      </c>
    </row>
    <row r="177" spans="1:6">
      <c r="A177" s="10"/>
      <c r="B177" s="33" t="s">
        <v>131</v>
      </c>
      <c r="C177" s="11" t="s">
        <v>356</v>
      </c>
      <c r="D177" s="12">
        <v>61400</v>
      </c>
      <c r="E177" s="34" t="s">
        <v>45</v>
      </c>
      <c r="F177" s="35">
        <f t="shared" si="5"/>
        <v>61400</v>
      </c>
    </row>
    <row r="178" spans="1:6" ht="22.5">
      <c r="A178" s="21" t="s">
        <v>194</v>
      </c>
      <c r="B178" s="22" t="s">
        <v>131</v>
      </c>
      <c r="C178" s="23" t="s">
        <v>357</v>
      </c>
      <c r="D178" s="24">
        <v>61400</v>
      </c>
      <c r="E178" s="25" t="s">
        <v>45</v>
      </c>
      <c r="F178" s="26">
        <f t="shared" si="5"/>
        <v>61400</v>
      </c>
    </row>
    <row r="179" spans="1:6" ht="67.5">
      <c r="A179" s="10" t="s">
        <v>196</v>
      </c>
      <c r="B179" s="33" t="s">
        <v>131</v>
      </c>
      <c r="C179" s="11" t="s">
        <v>358</v>
      </c>
      <c r="D179" s="12">
        <v>61400</v>
      </c>
      <c r="E179" s="34" t="s">
        <v>45</v>
      </c>
      <c r="F179" s="35">
        <f t="shared" si="5"/>
        <v>61400</v>
      </c>
    </row>
    <row r="180" spans="1:6" ht="67.5">
      <c r="A180" s="10" t="s">
        <v>196</v>
      </c>
      <c r="B180" s="33" t="s">
        <v>131</v>
      </c>
      <c r="C180" s="11" t="s">
        <v>359</v>
      </c>
      <c r="D180" s="12">
        <v>61400</v>
      </c>
      <c r="E180" s="34" t="s">
        <v>45</v>
      </c>
      <c r="F180" s="35">
        <f t="shared" si="5"/>
        <v>61400</v>
      </c>
    </row>
    <row r="181" spans="1:6" ht="67.5">
      <c r="A181" s="10" t="s">
        <v>196</v>
      </c>
      <c r="B181" s="33" t="s">
        <v>131</v>
      </c>
      <c r="C181" s="11" t="s">
        <v>360</v>
      </c>
      <c r="D181" s="12">
        <v>61400</v>
      </c>
      <c r="E181" s="34" t="s">
        <v>45</v>
      </c>
      <c r="F181" s="35">
        <f t="shared" si="5"/>
        <v>61400</v>
      </c>
    </row>
    <row r="182" spans="1:6">
      <c r="A182" s="10" t="s">
        <v>155</v>
      </c>
      <c r="B182" s="33" t="s">
        <v>131</v>
      </c>
      <c r="C182" s="11" t="s">
        <v>361</v>
      </c>
      <c r="D182" s="12">
        <v>61400</v>
      </c>
      <c r="E182" s="34" t="s">
        <v>45</v>
      </c>
      <c r="F182" s="35">
        <f t="shared" si="5"/>
        <v>61400</v>
      </c>
    </row>
    <row r="183" spans="1:6">
      <c r="A183" s="10" t="s">
        <v>362</v>
      </c>
      <c r="B183" s="33" t="s">
        <v>131</v>
      </c>
      <c r="C183" s="11" t="s">
        <v>363</v>
      </c>
      <c r="D183" s="12">
        <v>130600</v>
      </c>
      <c r="E183" s="34" t="s">
        <v>45</v>
      </c>
      <c r="F183" s="35">
        <f t="shared" si="5"/>
        <v>130600</v>
      </c>
    </row>
    <row r="184" spans="1:6">
      <c r="A184" s="10" t="s">
        <v>364</v>
      </c>
      <c r="B184" s="33" t="s">
        <v>131</v>
      </c>
      <c r="C184" s="11" t="s">
        <v>365</v>
      </c>
      <c r="D184" s="12">
        <v>130600</v>
      </c>
      <c r="E184" s="34" t="s">
        <v>45</v>
      </c>
      <c r="F184" s="35">
        <f t="shared" si="5"/>
        <v>130600</v>
      </c>
    </row>
    <row r="185" spans="1:6">
      <c r="A185" s="10"/>
      <c r="B185" s="33" t="s">
        <v>131</v>
      </c>
      <c r="C185" s="11" t="s">
        <v>366</v>
      </c>
      <c r="D185" s="12">
        <v>130600</v>
      </c>
      <c r="E185" s="34" t="s">
        <v>45</v>
      </c>
      <c r="F185" s="35">
        <f t="shared" si="5"/>
        <v>130600</v>
      </c>
    </row>
    <row r="186" spans="1:6">
      <c r="A186" s="21" t="s">
        <v>178</v>
      </c>
      <c r="B186" s="22" t="s">
        <v>131</v>
      </c>
      <c r="C186" s="23" t="s">
        <v>367</v>
      </c>
      <c r="D186" s="24">
        <v>130600</v>
      </c>
      <c r="E186" s="25" t="s">
        <v>45</v>
      </c>
      <c r="F186" s="26">
        <f t="shared" si="5"/>
        <v>130600</v>
      </c>
    </row>
    <row r="187" spans="1:6" ht="33.75">
      <c r="A187" s="10" t="s">
        <v>368</v>
      </c>
      <c r="B187" s="33" t="s">
        <v>131</v>
      </c>
      <c r="C187" s="11" t="s">
        <v>369</v>
      </c>
      <c r="D187" s="12">
        <v>130600</v>
      </c>
      <c r="E187" s="34" t="s">
        <v>45</v>
      </c>
      <c r="F187" s="35">
        <f t="shared" si="5"/>
        <v>130600</v>
      </c>
    </row>
    <row r="188" spans="1:6" ht="33.75">
      <c r="A188" s="10" t="s">
        <v>368</v>
      </c>
      <c r="B188" s="33" t="s">
        <v>131</v>
      </c>
      <c r="C188" s="11" t="s">
        <v>370</v>
      </c>
      <c r="D188" s="12">
        <v>130600</v>
      </c>
      <c r="E188" s="34" t="s">
        <v>45</v>
      </c>
      <c r="F188" s="35">
        <f t="shared" si="5"/>
        <v>130600</v>
      </c>
    </row>
    <row r="189" spans="1:6" ht="33.75">
      <c r="A189" s="10" t="s">
        <v>368</v>
      </c>
      <c r="B189" s="33" t="s">
        <v>131</v>
      </c>
      <c r="C189" s="11" t="s">
        <v>371</v>
      </c>
      <c r="D189" s="12">
        <v>130600</v>
      </c>
      <c r="E189" s="34" t="s">
        <v>45</v>
      </c>
      <c r="F189" s="35">
        <f t="shared" si="5"/>
        <v>130600</v>
      </c>
    </row>
    <row r="190" spans="1:6">
      <c r="A190" s="10" t="s">
        <v>372</v>
      </c>
      <c r="B190" s="33" t="s">
        <v>131</v>
      </c>
      <c r="C190" s="11" t="s">
        <v>373</v>
      </c>
      <c r="D190" s="12">
        <v>130600</v>
      </c>
      <c r="E190" s="34" t="s">
        <v>45</v>
      </c>
      <c r="F190" s="35">
        <f t="shared" si="5"/>
        <v>130600</v>
      </c>
    </row>
    <row r="191" spans="1:6">
      <c r="A191" s="10" t="s">
        <v>374</v>
      </c>
      <c r="B191" s="33" t="s">
        <v>131</v>
      </c>
      <c r="C191" s="11" t="s">
        <v>375</v>
      </c>
      <c r="D191" s="12">
        <v>127000</v>
      </c>
      <c r="E191" s="34" t="s">
        <v>45</v>
      </c>
      <c r="F191" s="35">
        <f t="shared" si="5"/>
        <v>127000</v>
      </c>
    </row>
    <row r="192" spans="1:6">
      <c r="A192" s="10" t="s">
        <v>376</v>
      </c>
      <c r="B192" s="33" t="s">
        <v>131</v>
      </c>
      <c r="C192" s="11" t="s">
        <v>377</v>
      </c>
      <c r="D192" s="12">
        <v>127000</v>
      </c>
      <c r="E192" s="34" t="s">
        <v>45</v>
      </c>
      <c r="F192" s="35">
        <f t="shared" si="5"/>
        <v>127000</v>
      </c>
    </row>
    <row r="193" spans="1:6" ht="22.5">
      <c r="A193" s="21" t="s">
        <v>378</v>
      </c>
      <c r="B193" s="22" t="s">
        <v>131</v>
      </c>
      <c r="C193" s="23" t="s">
        <v>379</v>
      </c>
      <c r="D193" s="24">
        <v>127000</v>
      </c>
      <c r="E193" s="25" t="s">
        <v>45</v>
      </c>
      <c r="F193" s="26">
        <f t="shared" si="5"/>
        <v>127000</v>
      </c>
    </row>
    <row r="194" spans="1:6" ht="56.25">
      <c r="A194" s="10" t="s">
        <v>380</v>
      </c>
      <c r="B194" s="33" t="s">
        <v>131</v>
      </c>
      <c r="C194" s="11" t="s">
        <v>381</v>
      </c>
      <c r="D194" s="12">
        <v>127000</v>
      </c>
      <c r="E194" s="34" t="s">
        <v>45</v>
      </c>
      <c r="F194" s="35">
        <f t="shared" si="5"/>
        <v>127000</v>
      </c>
    </row>
    <row r="195" spans="1:6" ht="56.25">
      <c r="A195" s="10" t="s">
        <v>380</v>
      </c>
      <c r="B195" s="33" t="s">
        <v>131</v>
      </c>
      <c r="C195" s="11" t="s">
        <v>382</v>
      </c>
      <c r="D195" s="12">
        <v>127000</v>
      </c>
      <c r="E195" s="34" t="s">
        <v>45</v>
      </c>
      <c r="F195" s="35">
        <f t="shared" si="5"/>
        <v>127000</v>
      </c>
    </row>
    <row r="196" spans="1:6" ht="56.25">
      <c r="A196" s="10" t="s">
        <v>380</v>
      </c>
      <c r="B196" s="33" t="s">
        <v>131</v>
      </c>
      <c r="C196" s="11" t="s">
        <v>383</v>
      </c>
      <c r="D196" s="12">
        <v>127000</v>
      </c>
      <c r="E196" s="34" t="s">
        <v>45</v>
      </c>
      <c r="F196" s="35">
        <f t="shared" si="5"/>
        <v>127000</v>
      </c>
    </row>
    <row r="197" spans="1:6">
      <c r="A197" s="10" t="s">
        <v>155</v>
      </c>
      <c r="B197" s="33" t="s">
        <v>131</v>
      </c>
      <c r="C197" s="11" t="s">
        <v>384</v>
      </c>
      <c r="D197" s="12">
        <v>127000</v>
      </c>
      <c r="E197" s="34" t="s">
        <v>45</v>
      </c>
      <c r="F197" s="35">
        <f t="shared" si="5"/>
        <v>127000</v>
      </c>
    </row>
    <row r="198" spans="1:6">
      <c r="A198" s="10" t="s">
        <v>385</v>
      </c>
      <c r="B198" s="33" t="s">
        <v>131</v>
      </c>
      <c r="C198" s="11" t="s">
        <v>386</v>
      </c>
      <c r="D198" s="12">
        <v>30000</v>
      </c>
      <c r="E198" s="34" t="s">
        <v>45</v>
      </c>
      <c r="F198" s="35">
        <f t="shared" si="5"/>
        <v>30000</v>
      </c>
    </row>
    <row r="199" spans="1:6" ht="22.5">
      <c r="A199" s="10" t="s">
        <v>387</v>
      </c>
      <c r="B199" s="33" t="s">
        <v>131</v>
      </c>
      <c r="C199" s="11" t="s">
        <v>388</v>
      </c>
      <c r="D199" s="12">
        <v>30000</v>
      </c>
      <c r="E199" s="34" t="s">
        <v>45</v>
      </c>
      <c r="F199" s="35">
        <f t="shared" si="5"/>
        <v>30000</v>
      </c>
    </row>
    <row r="200" spans="1:6">
      <c r="A200" s="10"/>
      <c r="B200" s="33" t="s">
        <v>131</v>
      </c>
      <c r="C200" s="11" t="s">
        <v>389</v>
      </c>
      <c r="D200" s="12">
        <v>30000</v>
      </c>
      <c r="E200" s="34" t="s">
        <v>45</v>
      </c>
      <c r="F200" s="35">
        <f t="shared" si="5"/>
        <v>30000</v>
      </c>
    </row>
    <row r="201" spans="1:6" ht="22.5">
      <c r="A201" s="21" t="s">
        <v>390</v>
      </c>
      <c r="B201" s="22" t="s">
        <v>131</v>
      </c>
      <c r="C201" s="23" t="s">
        <v>391</v>
      </c>
      <c r="D201" s="24">
        <v>30000</v>
      </c>
      <c r="E201" s="25" t="s">
        <v>45</v>
      </c>
      <c r="F201" s="26">
        <f t="shared" si="5"/>
        <v>30000</v>
      </c>
    </row>
    <row r="202" spans="1:6" ht="78.75">
      <c r="A202" s="36" t="s">
        <v>392</v>
      </c>
      <c r="B202" s="33" t="s">
        <v>131</v>
      </c>
      <c r="C202" s="11" t="s">
        <v>393</v>
      </c>
      <c r="D202" s="12">
        <v>30000</v>
      </c>
      <c r="E202" s="34" t="s">
        <v>45</v>
      </c>
      <c r="F202" s="35">
        <f t="shared" si="5"/>
        <v>30000</v>
      </c>
    </row>
    <row r="203" spans="1:6" ht="78.75">
      <c r="A203" s="36" t="s">
        <v>392</v>
      </c>
      <c r="B203" s="33" t="s">
        <v>131</v>
      </c>
      <c r="C203" s="11" t="s">
        <v>394</v>
      </c>
      <c r="D203" s="12">
        <v>30000</v>
      </c>
      <c r="E203" s="34" t="s">
        <v>45</v>
      </c>
      <c r="F203" s="35">
        <f t="shared" si="5"/>
        <v>30000</v>
      </c>
    </row>
    <row r="204" spans="1:6" ht="78.75">
      <c r="A204" s="36" t="s">
        <v>392</v>
      </c>
      <c r="B204" s="33" t="s">
        <v>131</v>
      </c>
      <c r="C204" s="11" t="s">
        <v>395</v>
      </c>
      <c r="D204" s="12">
        <v>30000</v>
      </c>
      <c r="E204" s="34" t="s">
        <v>45</v>
      </c>
      <c r="F204" s="35">
        <f t="shared" si="5"/>
        <v>30000</v>
      </c>
    </row>
    <row r="205" spans="1:6">
      <c r="A205" s="10" t="s">
        <v>155</v>
      </c>
      <c r="B205" s="33" t="s">
        <v>131</v>
      </c>
      <c r="C205" s="11" t="s">
        <v>396</v>
      </c>
      <c r="D205" s="12">
        <v>30000</v>
      </c>
      <c r="E205" s="34" t="s">
        <v>45</v>
      </c>
      <c r="F205" s="35">
        <f t="shared" si="5"/>
        <v>30000</v>
      </c>
    </row>
    <row r="206" spans="1:6" ht="9" customHeight="1">
      <c r="A206" s="37"/>
      <c r="B206" s="38"/>
      <c r="C206" s="39"/>
      <c r="D206" s="40"/>
      <c r="E206" s="38"/>
      <c r="F206" s="38"/>
    </row>
    <row r="207" spans="1:6" ht="13.5" customHeight="1">
      <c r="A207" s="41" t="s">
        <v>397</v>
      </c>
      <c r="B207" s="42" t="s">
        <v>398</v>
      </c>
      <c r="C207" s="43" t="s">
        <v>132</v>
      </c>
      <c r="D207" s="44" t="s">
        <v>45</v>
      </c>
      <c r="E207" s="44">
        <v>2416692.14</v>
      </c>
      <c r="F207" s="45" t="s">
        <v>399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topLeftCell="A22" workbookViewId="0">
      <selection activeCell="A41" sqref="A41"/>
    </sheetView>
  </sheetViews>
  <sheetFormatPr defaultRowHeight="12.75" customHeight="1"/>
  <cols>
    <col min="1" max="1" width="42.28515625" style="64" customWidth="1"/>
    <col min="2" max="2" width="5.5703125" style="64" customWidth="1"/>
    <col min="3" max="3" width="40.7109375" style="64" customWidth="1"/>
    <col min="4" max="6" width="18.7109375" style="64" customWidth="1"/>
    <col min="7" max="16384" width="9.140625" style="64"/>
  </cols>
  <sheetData>
    <row r="1" spans="1:6" ht="11.1" customHeight="1">
      <c r="A1" s="120" t="s">
        <v>400</v>
      </c>
      <c r="B1" s="120"/>
      <c r="C1" s="120"/>
      <c r="D1" s="120"/>
      <c r="E1" s="120"/>
      <c r="F1" s="120"/>
    </row>
    <row r="2" spans="1:6" ht="13.15" customHeight="1">
      <c r="A2" s="62" t="s">
        <v>401</v>
      </c>
      <c r="B2" s="62"/>
      <c r="C2" s="62"/>
      <c r="D2" s="62"/>
      <c r="E2" s="62"/>
      <c r="F2" s="62"/>
    </row>
    <row r="3" spans="1:6" ht="9" customHeight="1" thickBot="1">
      <c r="A3" s="67"/>
      <c r="B3" s="121"/>
      <c r="C3" s="63"/>
      <c r="D3" s="72"/>
      <c r="E3" s="72"/>
      <c r="F3" s="63"/>
    </row>
    <row r="4" spans="1:6" ht="13.9" customHeight="1">
      <c r="A4" s="83" t="s">
        <v>22</v>
      </c>
      <c r="B4" s="84" t="s">
        <v>23</v>
      </c>
      <c r="C4" s="122" t="s">
        <v>402</v>
      </c>
      <c r="D4" s="85" t="s">
        <v>25</v>
      </c>
      <c r="E4" s="85" t="s">
        <v>26</v>
      </c>
      <c r="F4" s="86" t="s">
        <v>27</v>
      </c>
    </row>
    <row r="5" spans="1:6" ht="4.9000000000000004" customHeight="1">
      <c r="A5" s="87"/>
      <c r="B5" s="88"/>
      <c r="C5" s="123"/>
      <c r="D5" s="89"/>
      <c r="E5" s="89"/>
      <c r="F5" s="90"/>
    </row>
    <row r="6" spans="1:6" ht="6" customHeight="1">
      <c r="A6" s="87"/>
      <c r="B6" s="88"/>
      <c r="C6" s="123"/>
      <c r="D6" s="89"/>
      <c r="E6" s="89"/>
      <c r="F6" s="90"/>
    </row>
    <row r="7" spans="1:6" ht="4.9000000000000004" customHeight="1">
      <c r="A7" s="87"/>
      <c r="B7" s="88"/>
      <c r="C7" s="123"/>
      <c r="D7" s="89"/>
      <c r="E7" s="89"/>
      <c r="F7" s="90"/>
    </row>
    <row r="8" spans="1:6" ht="6" customHeight="1">
      <c r="A8" s="87"/>
      <c r="B8" s="88"/>
      <c r="C8" s="123"/>
      <c r="D8" s="89"/>
      <c r="E8" s="89"/>
      <c r="F8" s="90"/>
    </row>
    <row r="9" spans="1:6" ht="6" customHeight="1">
      <c r="A9" s="87"/>
      <c r="B9" s="88"/>
      <c r="C9" s="123"/>
      <c r="D9" s="89"/>
      <c r="E9" s="89"/>
      <c r="F9" s="90"/>
    </row>
    <row r="10" spans="1:6" ht="18" customHeight="1">
      <c r="A10" s="91"/>
      <c r="B10" s="92"/>
      <c r="C10" s="124"/>
      <c r="D10" s="93"/>
      <c r="E10" s="93"/>
      <c r="F10" s="94"/>
    </row>
    <row r="11" spans="1:6" ht="13.5" customHeight="1" thickBot="1">
      <c r="A11" s="95">
        <v>1</v>
      </c>
      <c r="B11" s="96">
        <v>2</v>
      </c>
      <c r="C11" s="97">
        <v>3</v>
      </c>
      <c r="D11" s="98" t="s">
        <v>28</v>
      </c>
      <c r="E11" s="125" t="s">
        <v>29</v>
      </c>
      <c r="F11" s="100" t="s">
        <v>30</v>
      </c>
    </row>
    <row r="12" spans="1:6" ht="30">
      <c r="A12" s="126" t="s">
        <v>403</v>
      </c>
      <c r="B12" s="127" t="s">
        <v>404</v>
      </c>
      <c r="C12" s="128" t="s">
        <v>132</v>
      </c>
      <c r="D12" s="129">
        <v>0</v>
      </c>
      <c r="E12" s="129">
        <v>-2416692.14</v>
      </c>
      <c r="F12" s="130">
        <f>D12-E12</f>
        <v>2416692.14</v>
      </c>
    </row>
    <row r="13" spans="1:6" ht="15">
      <c r="A13" s="131" t="s">
        <v>34</v>
      </c>
      <c r="B13" s="132"/>
      <c r="C13" s="133"/>
      <c r="D13" s="134"/>
      <c r="E13" s="134"/>
      <c r="F13" s="135"/>
    </row>
    <row r="14" spans="1:6" ht="30">
      <c r="A14" s="136" t="s">
        <v>405</v>
      </c>
      <c r="B14" s="137" t="s">
        <v>406</v>
      </c>
      <c r="C14" s="138" t="s">
        <v>132</v>
      </c>
      <c r="D14" s="139" t="s">
        <v>45</v>
      </c>
      <c r="E14" s="139" t="s">
        <v>45</v>
      </c>
      <c r="F14" s="140" t="s">
        <v>45</v>
      </c>
    </row>
    <row r="15" spans="1:6" ht="15">
      <c r="A15" s="131" t="s">
        <v>407</v>
      </c>
      <c r="B15" s="132"/>
      <c r="C15" s="133"/>
      <c r="D15" s="134"/>
      <c r="E15" s="134"/>
      <c r="F15" s="135"/>
    </row>
    <row r="16" spans="1:6" ht="30">
      <c r="A16" s="136" t="s">
        <v>408</v>
      </c>
      <c r="B16" s="137" t="s">
        <v>409</v>
      </c>
      <c r="C16" s="138" t="s">
        <v>132</v>
      </c>
      <c r="D16" s="139" t="s">
        <v>45</v>
      </c>
      <c r="E16" s="139" t="s">
        <v>45</v>
      </c>
      <c r="F16" s="140" t="s">
        <v>45</v>
      </c>
    </row>
    <row r="17" spans="1:6" ht="15">
      <c r="A17" s="131" t="s">
        <v>407</v>
      </c>
      <c r="B17" s="132"/>
      <c r="C17" s="133"/>
      <c r="D17" s="134"/>
      <c r="E17" s="134"/>
      <c r="F17" s="135"/>
    </row>
    <row r="18" spans="1:6" ht="15">
      <c r="A18" s="126" t="s">
        <v>410</v>
      </c>
      <c r="B18" s="127" t="s">
        <v>411</v>
      </c>
      <c r="C18" s="128" t="s">
        <v>440</v>
      </c>
      <c r="D18" s="129">
        <v>0</v>
      </c>
      <c r="E18" s="129">
        <v>-2416692.14</v>
      </c>
      <c r="F18" s="130">
        <f>D18-E18</f>
        <v>2416692.14</v>
      </c>
    </row>
    <row r="19" spans="1:6" ht="30">
      <c r="A19" s="126" t="s">
        <v>412</v>
      </c>
      <c r="B19" s="127" t="s">
        <v>411</v>
      </c>
      <c r="C19" s="128" t="s">
        <v>441</v>
      </c>
      <c r="D19" s="129">
        <v>0</v>
      </c>
      <c r="E19" s="129">
        <v>-2416692.14</v>
      </c>
      <c r="F19" s="130">
        <f>D19-E19</f>
        <v>2416692.14</v>
      </c>
    </row>
    <row r="20" spans="1:6" ht="15">
      <c r="A20" s="126" t="s">
        <v>413</v>
      </c>
      <c r="B20" s="127" t="s">
        <v>414</v>
      </c>
      <c r="C20" s="128" t="s">
        <v>415</v>
      </c>
      <c r="D20" s="129">
        <v>-73107900</v>
      </c>
      <c r="E20" s="129">
        <v>-2666692.14</v>
      </c>
      <c r="F20" s="130" t="s">
        <v>399</v>
      </c>
    </row>
    <row r="21" spans="1:6" ht="30" customHeight="1">
      <c r="A21" s="141" t="s">
        <v>442</v>
      </c>
      <c r="B21" s="127" t="s">
        <v>414</v>
      </c>
      <c r="C21" s="128" t="s">
        <v>443</v>
      </c>
      <c r="D21" s="129">
        <v>-73107900</v>
      </c>
      <c r="E21" s="129">
        <v>-2666692.14</v>
      </c>
      <c r="F21" s="130" t="s">
        <v>399</v>
      </c>
    </row>
    <row r="22" spans="1:6" ht="30">
      <c r="A22" s="141" t="s">
        <v>444</v>
      </c>
      <c r="B22" s="127" t="s">
        <v>414</v>
      </c>
      <c r="C22" s="128" t="s">
        <v>445</v>
      </c>
      <c r="D22" s="129">
        <v>-73107900</v>
      </c>
      <c r="E22" s="129">
        <v>-2666692.14</v>
      </c>
      <c r="F22" s="130" t="s">
        <v>399</v>
      </c>
    </row>
    <row r="23" spans="1:6" ht="45">
      <c r="A23" s="141" t="s">
        <v>416</v>
      </c>
      <c r="B23" s="127" t="s">
        <v>414</v>
      </c>
      <c r="C23" s="128" t="s">
        <v>417</v>
      </c>
      <c r="D23" s="129">
        <v>-73107900</v>
      </c>
      <c r="E23" s="129">
        <v>-2666692.14</v>
      </c>
      <c r="F23" s="130" t="s">
        <v>399</v>
      </c>
    </row>
    <row r="24" spans="1:6" ht="27" customHeight="1">
      <c r="A24" s="126" t="s">
        <v>418</v>
      </c>
      <c r="B24" s="127" t="s">
        <v>419</v>
      </c>
      <c r="C24" s="128" t="s">
        <v>420</v>
      </c>
      <c r="D24" s="129">
        <v>73107900</v>
      </c>
      <c r="E24" s="129">
        <v>250002.44</v>
      </c>
      <c r="F24" s="130" t="s">
        <v>399</v>
      </c>
    </row>
    <row r="25" spans="1:6" ht="27" customHeight="1">
      <c r="A25" s="141" t="s">
        <v>446</v>
      </c>
      <c r="B25" s="127" t="s">
        <v>419</v>
      </c>
      <c r="C25" s="128" t="s">
        <v>447</v>
      </c>
      <c r="D25" s="129">
        <v>73107900</v>
      </c>
      <c r="E25" s="129">
        <v>250002.44</v>
      </c>
      <c r="F25" s="130" t="s">
        <v>399</v>
      </c>
    </row>
    <row r="26" spans="1:6" ht="27" customHeight="1">
      <c r="A26" s="101" t="s">
        <v>448</v>
      </c>
      <c r="B26" s="102" t="s">
        <v>419</v>
      </c>
      <c r="C26" s="142" t="s">
        <v>449</v>
      </c>
      <c r="D26" s="129">
        <v>73107900</v>
      </c>
      <c r="E26" s="129">
        <v>250002.44</v>
      </c>
      <c r="F26" s="143" t="s">
        <v>399</v>
      </c>
    </row>
    <row r="27" spans="1:6" ht="44.25" customHeight="1" thickBot="1">
      <c r="A27" s="101" t="s">
        <v>421</v>
      </c>
      <c r="B27" s="144" t="s">
        <v>419</v>
      </c>
      <c r="C27" s="145" t="s">
        <v>422</v>
      </c>
      <c r="D27" s="129">
        <v>73107900</v>
      </c>
      <c r="E27" s="129">
        <v>250002.44</v>
      </c>
      <c r="F27" s="146" t="s">
        <v>399</v>
      </c>
    </row>
    <row r="28" spans="1:6" ht="12.75" hidden="1" customHeight="1"/>
    <row r="29" spans="1:6" ht="12.75" hidden="1" customHeight="1"/>
    <row r="30" spans="1:6" ht="12.75" hidden="1" customHeight="1"/>
    <row r="31" spans="1:6" ht="12.75" hidden="1" customHeight="1"/>
    <row r="32" spans="1:6" ht="12.75" hidden="1" customHeight="1"/>
    <row r="33" spans="1:3" ht="12.75" hidden="1" customHeight="1"/>
    <row r="34" spans="1:3" ht="12.75" hidden="1" customHeight="1"/>
    <row r="35" spans="1:3" ht="12.75" hidden="1" customHeight="1"/>
    <row r="37" spans="1:3" ht="30" customHeight="1">
      <c r="A37" s="64" t="s">
        <v>450</v>
      </c>
      <c r="C37" s="147" t="s">
        <v>451</v>
      </c>
    </row>
    <row r="38" spans="1:3" ht="30" customHeight="1">
      <c r="A38" s="64" t="s">
        <v>452</v>
      </c>
      <c r="C38" s="147" t="s">
        <v>453</v>
      </c>
    </row>
    <row r="39" spans="1:3" ht="30" customHeight="1">
      <c r="A39" s="148" t="s">
        <v>454</v>
      </c>
      <c r="B39" s="149"/>
      <c r="C39" s="150" t="s">
        <v>455</v>
      </c>
    </row>
    <row r="40" spans="1:3" ht="30" customHeight="1">
      <c r="A40" s="64" t="s">
        <v>456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57:F57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423</v>
      </c>
      <c r="B1" t="s">
        <v>424</v>
      </c>
    </row>
    <row r="2" spans="1:2">
      <c r="A2" t="s">
        <v>425</v>
      </c>
      <c r="B2" t="s">
        <v>426</v>
      </c>
    </row>
    <row r="3" spans="1:2">
      <c r="A3" t="s">
        <v>427</v>
      </c>
      <c r="B3" t="s">
        <v>6</v>
      </c>
    </row>
    <row r="4" spans="1:2">
      <c r="A4" t="s">
        <v>428</v>
      </c>
      <c r="B4" t="s">
        <v>429</v>
      </c>
    </row>
    <row r="5" spans="1:2">
      <c r="A5" t="s">
        <v>430</v>
      </c>
      <c r="B5" t="s">
        <v>431</v>
      </c>
    </row>
    <row r="6" spans="1:2">
      <c r="A6" t="s">
        <v>432</v>
      </c>
      <c r="B6" t="s">
        <v>424</v>
      </c>
    </row>
    <row r="7" spans="1:2">
      <c r="A7" t="s">
        <v>433</v>
      </c>
      <c r="B7" t="s">
        <v>434</v>
      </c>
    </row>
    <row r="8" spans="1:2">
      <c r="A8" t="s">
        <v>435</v>
      </c>
      <c r="B8" t="s">
        <v>434</v>
      </c>
    </row>
    <row r="9" spans="1:2">
      <c r="A9" t="s">
        <v>436</v>
      </c>
      <c r="B9" t="s">
        <v>437</v>
      </c>
    </row>
    <row r="10" spans="1:2">
      <c r="A10" t="s">
        <v>438</v>
      </c>
      <c r="B10" t="s">
        <v>19</v>
      </c>
    </row>
    <row r="11" spans="1:2">
      <c r="A11" t="s">
        <v>439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rep:2.54.0.126</dc:description>
  <cp:lastModifiedBy>Пользователь Windows</cp:lastModifiedBy>
  <dcterms:created xsi:type="dcterms:W3CDTF">2022-04-19T09:19:22Z</dcterms:created>
  <dcterms:modified xsi:type="dcterms:W3CDTF">2022-04-19T09:27:34Z</dcterms:modified>
</cp:coreProperties>
</file>